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8945" windowHeight="11580"/>
  </bookViews>
  <sheets>
    <sheet name="Resumen" sheetId="7" r:id="rId1"/>
    <sheet name="AY 2009-10" sheetId="3" r:id="rId2"/>
    <sheet name="Private" sheetId="4" r:id="rId3"/>
    <sheet name="Proprietary" sheetId="5" r:id="rId4"/>
    <sheet name="Public" sheetId="6" r:id="rId5"/>
  </sheets>
  <definedNames>
    <definedName name="_xlnm._FilterDatabase" localSheetId="1" hidden="1">'AY 2009-10'!$A$5:$F$98</definedName>
    <definedName name="_xlnm.Print_Area" localSheetId="1">'AY 2009-10'!$A$1:$F$99</definedName>
    <definedName name="_xlnm.Print_Area" localSheetId="0">Resumen!$A$1:$K$43</definedName>
    <definedName name="_xlnm.Print_Titles" localSheetId="1">'AY 2009-10'!$1:$5</definedName>
  </definedNames>
  <calcPr calcId="145621" fullCalcOnLoad="1"/>
</workbook>
</file>

<file path=xl/calcChain.xml><?xml version="1.0" encoding="utf-8"?>
<calcChain xmlns="http://schemas.openxmlformats.org/spreadsheetml/2006/main">
  <c r="E13" i="7" l="1"/>
  <c r="F13" i="7"/>
  <c r="D13" i="7"/>
  <c r="E65" i="5"/>
  <c r="D30" i="4"/>
  <c r="E10" i="6"/>
  <c r="G10" i="6"/>
  <c r="F10" i="6"/>
  <c r="G65" i="5"/>
  <c r="F65" i="5"/>
  <c r="F30" i="4"/>
  <c r="E30" i="4"/>
  <c r="F98" i="3"/>
  <c r="E98" i="3"/>
</calcChain>
</file>

<file path=xl/sharedStrings.xml><?xml version="1.0" encoding="utf-8"?>
<sst xmlns="http://schemas.openxmlformats.org/spreadsheetml/2006/main" count="590" uniqueCount="116">
  <si>
    <t>Award Year 2009-10</t>
  </si>
  <si>
    <t>As of July 9, 2010</t>
  </si>
  <si>
    <t>Recips</t>
  </si>
  <si>
    <t>Awards</t>
  </si>
  <si>
    <t>Public 2 Year</t>
  </si>
  <si>
    <t>Public 4 Year</t>
  </si>
  <si>
    <t>Private 2 Year</t>
  </si>
  <si>
    <t>Private 4 Year</t>
  </si>
  <si>
    <t>Proprietary 2 Year</t>
  </si>
  <si>
    <t>Proprietary 4 Year</t>
  </si>
  <si>
    <t>OPEID</t>
  </si>
  <si>
    <t>Name</t>
  </si>
  <si>
    <t>State</t>
  </si>
  <si>
    <t>Type &amp; Control</t>
  </si>
  <si>
    <t>ACADEMIA SERRANT</t>
  </si>
  <si>
    <t>PR</t>
  </si>
  <si>
    <t>ADVANCED TECH COLLEGE</t>
  </si>
  <si>
    <t>AGUADILLA TECHNICAL COLLEGE</t>
  </si>
  <si>
    <t>AMERICAN EDUCATIONAL COLLEGE</t>
  </si>
  <si>
    <t>AMERICAN UNIVERSITY OF PUERTO RICO</t>
  </si>
  <si>
    <t>ANTILLES SCHOOL OF TECHNICAL CAREERS</t>
  </si>
  <si>
    <t>ATENAS COLLEGE</t>
  </si>
  <si>
    <t>ATLANTIC COLLEGE, INC</t>
  </si>
  <si>
    <t>AUTOMECA TECHNICAL COLLEGE</t>
  </si>
  <si>
    <t>BAYAMON CENTRAL UNIVERSITY</t>
  </si>
  <si>
    <t>BAYAMON COMMUNITY COLLEGE</t>
  </si>
  <si>
    <t>CAMBRIDGE TECHNICAL INSTITUTE</t>
  </si>
  <si>
    <t>CARIB TECHNOLOGICAL INSTITUTE</t>
  </si>
  <si>
    <t>CARIBBEAN FORENSIC &amp; TECHNICAL COLLEGE</t>
  </si>
  <si>
    <t>CARIBBEAN UNIVERSITY</t>
  </si>
  <si>
    <t>CARLOS ALBIZU UNIVERSITY</t>
  </si>
  <si>
    <t>CENTRO DE ESTUDIOS MULTIDISCIPLINARIOS</t>
  </si>
  <si>
    <t>CENTURY COLLEGE</t>
  </si>
  <si>
    <t>CHARLIE'S GUARD, DETECTIVE BUREAU, AND ACADEMY</t>
  </si>
  <si>
    <t>COLEGIO DE CINEMATOGRAFIA, ARTES Y TELEVISION</t>
  </si>
  <si>
    <t>COLEGIO MAYOR DE TECHNOLOGIA</t>
  </si>
  <si>
    <t>COLEGIO PENTECOSTAL MIZPA</t>
  </si>
  <si>
    <t>COLEGIO T?CNICO DE ELECTRICIDAD GALLOZA</t>
  </si>
  <si>
    <t>COLEGIO TECHNOLOGICO Y COMERCIAL DE PUERTO RICO</t>
  </si>
  <si>
    <t>COLEGIO UNIVERSITARIO DE SAN JUAN</t>
  </si>
  <si>
    <t>COLUMBIA CENTRO UNIVERSITARIO</t>
  </si>
  <si>
    <t>COMMONWEALTH OF PUERTO RICO DEPARTMENT OF EDUCATION -DEPT OF EDUCATIO</t>
  </si>
  <si>
    <t>CONSERVATORIO DE MUSICA DE PUERTO RICO</t>
  </si>
  <si>
    <t>D'MART INSTITUTE</t>
  </si>
  <si>
    <t>EDIC  COLLEGE</t>
  </si>
  <si>
    <t>EDP COLLEGE OF PUERTO RICO</t>
  </si>
  <si>
    <t>EDUCATIONAL TECHNICAL COLLEGE (EDUTEC)</t>
  </si>
  <si>
    <t>EMMA'S BEAUTY ACADEMY</t>
  </si>
  <si>
    <t>ESCUELA DE ARTES PLASTICAS DE PUERTO RICO</t>
  </si>
  <si>
    <t>ESCUELA DE PERITOS ELECTRICISTAS DE ISABELA</t>
  </si>
  <si>
    <t>ESCUELA HOTELERA DE SAN JUAN</t>
  </si>
  <si>
    <t>ESCUELA TECNICA DE ELECTRICIDAD</t>
  </si>
  <si>
    <t>GLOBELLE TECHNICAL INSTITUTE</t>
  </si>
  <si>
    <t>HISPANIC AMERICAN COLLEGE</t>
  </si>
  <si>
    <t>HUERTAS JUNIOR COLLEGE</t>
  </si>
  <si>
    <t>HUMACAO COMMUNITY COLLEGE</t>
  </si>
  <si>
    <t>INDUSTRIAL TECHNICAL COLLEGE</t>
  </si>
  <si>
    <t>INSTITUCION CHAVIANO DE MAYAGUEZ</t>
  </si>
  <si>
    <t>INSTITUTE OF BEAUTY CAREERS</t>
  </si>
  <si>
    <t>INSTITUTE OF BEAUTY OCCUPATIONS AND TECHNOLOGY COURSE</t>
  </si>
  <si>
    <t>INSTITUTO COMERCIAL DE PUERTO RICO JUNIOR COLLEGE-MAIN</t>
  </si>
  <si>
    <t>INSTITUTO DE BANCA Y COMERCIO</t>
  </si>
  <si>
    <t>INSTITUTO DE EDUCACION TECNICA OCUPACIONAL LA REINE-MANATI</t>
  </si>
  <si>
    <t>INSTITUTO EDUCATIVO PREMIER</t>
  </si>
  <si>
    <t>INSTITUTO PRE-VOCACIONAL E INDUSTRIAL DE PUERTO RICO</t>
  </si>
  <si>
    <t>INTER AMERICAN UNIVERSITY OF PUERTO RICO</t>
  </si>
  <si>
    <t>INTERNATIONAL TECHNICAL COLLEGE</t>
  </si>
  <si>
    <t>IVAEM COLLEGE</t>
  </si>
  <si>
    <t>JOHN DEWEY COLLEGE</t>
  </si>
  <si>
    <t>LESTON COLLEGE</t>
  </si>
  <si>
    <t>LIBERTY TECHNICAL COLLEGE</t>
  </si>
  <si>
    <t>LICEO DE ARTE Y TECNOLOGIA</t>
  </si>
  <si>
    <t>LICEO DE ARTE, DISENOS Y COMERCIO</t>
  </si>
  <si>
    <t>MAISON D' ESTHETIQUE ACADEMY</t>
  </si>
  <si>
    <t>MBTI BUSINESS TRAINING INSTITUTE</t>
  </si>
  <si>
    <t>MECH TECH COLLEGE</t>
  </si>
  <si>
    <t>MODERN HAIRSTYLING INSTITUTE</t>
  </si>
  <si>
    <t>MONTECLARO ESCUELA DE HOTELERIA Y ARTES CULINARIAS</t>
  </si>
  <si>
    <t>MYRANGEL BEAUTY INSTITUTE</t>
  </si>
  <si>
    <t>NATIONAL UNIVERSITY COLLEGE</t>
  </si>
  <si>
    <t>NOVA COLLEGE OF PUERTO RICO</t>
  </si>
  <si>
    <t>PONCE PARAMEDICAL COLLEGE (POPAC)</t>
  </si>
  <si>
    <t>PONTIFICAL CATHOLIC UNIVERSITY OF PUERTO RICO (THE)</t>
  </si>
  <si>
    <t>PROFESSIONAL ELECTRICAL SCHOOL</t>
  </si>
  <si>
    <t>PROFESSIONAL TECHNICAL INSTITUTION</t>
  </si>
  <si>
    <t>QUALITY TECHNICAL &amp; BEAUTY COLLEGE</t>
  </si>
  <si>
    <t>RAMIREZ COLLEGE OF BUSINESS &amp; TECHNOLOGY</t>
  </si>
  <si>
    <t>ROGIE'S SCHOOL OF BEAUTY CULTURE</t>
  </si>
  <si>
    <t>ROSSLYN TRAINING ACADEMY OF COSMETOLOGY</t>
  </si>
  <si>
    <t>RYDER MEMORIAL HOSPITAL, SCHOOL OF PRACTICAL NURSING</t>
  </si>
  <si>
    <t>SCOTLAND EDUCATIONAL INSTITUTE</t>
  </si>
  <si>
    <t>SERBIA'S TECHNICAL COLLEGE</t>
  </si>
  <si>
    <t>THEOLOGICAL UNIVERSITY OF THE CARIBBEAN</t>
  </si>
  <si>
    <t>TRINITY COLLEGE OF PUERTO RICO</t>
  </si>
  <si>
    <t>UNIVERSAL CAREER COMMUNITY COLLEGE</t>
  </si>
  <si>
    <t>UNIVERSAL TECHNOLOGY COLLEGE  OF  PR</t>
  </si>
  <si>
    <t>UNIVERSIDAD ADVENTISTA DE LAS ANTILLAS</t>
  </si>
  <si>
    <t>UNIVERSIDAD CENTRAL DEL CARIBE</t>
  </si>
  <si>
    <t>UNIVERSIDAD DEL ESTE</t>
  </si>
  <si>
    <t>UNIVERSIDAD DEL TURABO</t>
  </si>
  <si>
    <t>UNIVERSIDAD METROPOLITANA</t>
  </si>
  <si>
    <t>UNIVERSIDAD POLITECNICA DE PUERTO RICO/POLYTECHNIC UNIVERSITY OF P.R.</t>
  </si>
  <si>
    <t>UNIVERSITY OF PUERTO RICO - CENTRAL ADMINISTRATION - RIO PIEDRAS</t>
  </si>
  <si>
    <t>UNIVERSITY OF THE SACRED HEART</t>
  </si>
  <si>
    <t>Distribution of Federal Pell Grant Recipients and Awards</t>
  </si>
  <si>
    <t>Distribución de becas Pell por tipo de institución</t>
  </si>
  <si>
    <t>Puerto Rico, Julio de 2010</t>
  </si>
  <si>
    <t>Tipo de Institución</t>
  </si>
  <si>
    <t>Cantidad</t>
  </si>
  <si>
    <t>Beneficiarios</t>
  </si>
  <si>
    <t>Monto$</t>
  </si>
  <si>
    <t>Instituciones públicas de 2 y 4 años</t>
  </si>
  <si>
    <t>Instituciones privadas con fines de lucro de 2 y 4 años</t>
  </si>
  <si>
    <t>Instituciones privadas sin fines de lucro de 2 y 4 años</t>
  </si>
  <si>
    <t>Gran Total</t>
  </si>
  <si>
    <t>Fuente: http://www2.ed.gov/finaid/prof/resources/data/pell-institution.html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</si>
</sst>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38" fontId="2" fillId="0" borderId="0" xfId="0" applyNumberFormat="1" applyFont="1"/>
    <xf numFmtId="38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/>
    <xf numFmtId="0" fontId="4" fillId="0" borderId="0" xfId="0" applyFont="1" applyAlignment="1">
      <alignment horizontal="left" indent="3"/>
    </xf>
    <xf numFmtId="38" fontId="0" fillId="0" borderId="0" xfId="0" applyNumberFormat="1"/>
    <xf numFmtId="164" fontId="0" fillId="0" borderId="0" xfId="0" applyNumberFormat="1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164" fontId="0" fillId="0" borderId="2" xfId="0" applyNumberFormat="1" applyBorder="1"/>
    <xf numFmtId="0" fontId="0" fillId="0" borderId="1" xfId="0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R"/>
              <a:t>Distribución</a:t>
            </a:r>
            <a:r>
              <a:rPr lang="es-PR" baseline="0"/>
              <a:t> de Becas Pell por Tipo de Institución de Educación Superior. Puerto Rico, julio 2010</a:t>
            </a:r>
            <a:endParaRPr lang="es-P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Resumen!$C$9</c:f>
              <c:strCache>
                <c:ptCount val="1"/>
                <c:pt idx="0">
                  <c:v>Instituciones públicas de 2 y 4 años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Resumen!$F$8</c:f>
              <c:strCache>
                <c:ptCount val="1"/>
                <c:pt idx="0">
                  <c:v>Monto$</c:v>
                </c:pt>
              </c:strCache>
            </c:strRef>
          </c:cat>
          <c:val>
            <c:numRef>
              <c:f>Resumen!$F$9</c:f>
              <c:numCache>
                <c:formatCode>"$"#,##0</c:formatCode>
                <c:ptCount val="1"/>
                <c:pt idx="0">
                  <c:v>202215542</c:v>
                </c:pt>
              </c:numCache>
            </c:numRef>
          </c:val>
        </c:ser>
        <c:ser>
          <c:idx val="1"/>
          <c:order val="1"/>
          <c:tx>
            <c:strRef>
              <c:f>Resumen!$C$10</c:f>
              <c:strCache>
                <c:ptCount val="1"/>
                <c:pt idx="0">
                  <c:v>Instituciones privadas con fines de lucro de 2 y 4 años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9299295921862357E-17"/>
                  <c:y val="-9.661835748792270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P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Resumen!$F$8</c:f>
              <c:strCache>
                <c:ptCount val="1"/>
                <c:pt idx="0">
                  <c:v>Monto$</c:v>
                </c:pt>
              </c:strCache>
            </c:strRef>
          </c:cat>
          <c:val>
            <c:numRef>
              <c:f>Resumen!$F$10</c:f>
              <c:numCache>
                <c:formatCode>"$"#,##0</c:formatCode>
                <c:ptCount val="1"/>
                <c:pt idx="0">
                  <c:v>281630968</c:v>
                </c:pt>
              </c:numCache>
            </c:numRef>
          </c:val>
        </c:ser>
        <c:ser>
          <c:idx val="2"/>
          <c:order val="2"/>
          <c:tx>
            <c:strRef>
              <c:f>Resumen!$C$11</c:f>
              <c:strCache>
                <c:ptCount val="1"/>
                <c:pt idx="0">
                  <c:v>Instituciones privadas sin fines de lucro de 2 y 4 años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Resumen!$F$8</c:f>
              <c:strCache>
                <c:ptCount val="1"/>
                <c:pt idx="0">
                  <c:v>Monto$</c:v>
                </c:pt>
              </c:strCache>
            </c:strRef>
          </c:cat>
          <c:val>
            <c:numRef>
              <c:f>Resumen!$F$11</c:f>
              <c:numCache>
                <c:formatCode>"$"#,##0</c:formatCode>
                <c:ptCount val="1"/>
                <c:pt idx="0">
                  <c:v>502115479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17"/>
        <c:axId val="102769792"/>
        <c:axId val="102771328"/>
      </c:barChart>
      <c:catAx>
        <c:axId val="102769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2771328"/>
        <c:crosses val="autoZero"/>
        <c:auto val="1"/>
        <c:lblAlgn val="ctr"/>
        <c:lblOffset val="100"/>
        <c:noMultiLvlLbl val="0"/>
      </c:catAx>
      <c:valAx>
        <c:axId val="102771328"/>
        <c:scaling>
          <c:orientation val="minMax"/>
        </c:scaling>
        <c:delete val="0"/>
        <c:axPos val="l"/>
        <c:majorGridlines/>
        <c:numFmt formatCode="&quot;$&quot;#,##0" sourceLinked="1"/>
        <c:majorTickMark val="none"/>
        <c:minorTickMark val="none"/>
        <c:tickLblPos val="nextTo"/>
        <c:crossAx val="10276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17</xdr:row>
      <xdr:rowOff>95250</xdr:rowOff>
    </xdr:from>
    <xdr:to>
      <xdr:col>5</xdr:col>
      <xdr:colOff>942975</xdr:colOff>
      <xdr:row>39</xdr:row>
      <xdr:rowOff>57150</xdr:rowOff>
    </xdr:to>
    <xdr:graphicFrame macro="">
      <xdr:nvGraphicFramePr>
        <xdr:cNvPr id="5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14</xdr:row>
      <xdr:rowOff>161925</xdr:rowOff>
    </xdr:from>
    <xdr:to>
      <xdr:col>10</xdr:col>
      <xdr:colOff>276225</xdr:colOff>
      <xdr:row>40</xdr:row>
      <xdr:rowOff>171450</xdr:rowOff>
    </xdr:to>
    <xdr:sp macro="" textlink="">
      <xdr:nvSpPr>
        <xdr:cNvPr id="4" name="TextBox 3"/>
        <xdr:cNvSpPr txBox="1"/>
      </xdr:nvSpPr>
      <xdr:spPr>
        <a:xfrm>
          <a:off x="8191500" y="2600325"/>
          <a:ext cx="2371725" cy="4714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R" sz="1600" b="1"/>
            <a:t>Puerto Rico</a:t>
          </a:r>
          <a:r>
            <a:rPr lang="es-PR" sz="1600" b="1" baseline="0"/>
            <a:t> ocupa</a:t>
          </a:r>
          <a:r>
            <a:rPr lang="es-PR" sz="1100" baseline="0"/>
            <a:t>:</a:t>
          </a:r>
        </a:p>
        <a:p>
          <a:endParaRPr lang="es-PR" sz="1100" baseline="0"/>
        </a:p>
        <a:p>
          <a:r>
            <a:rPr lang="es-PR" sz="1100" baseline="0"/>
            <a:t>1. El </a:t>
          </a:r>
          <a:r>
            <a:rPr lang="es-PR" sz="1100" b="1" baseline="0"/>
            <a:t>noveno lugar</a:t>
          </a:r>
          <a:r>
            <a:rPr lang="es-PR" sz="1100" baseline="0"/>
            <a:t>  de 59 entre todos los estados y territorios  respecto a la cantidad de dinero recibido por todas las instituciones ($986 millones).</a:t>
          </a:r>
        </a:p>
        <a:p>
          <a:endParaRPr lang="es-PR" sz="1100" baseline="0"/>
        </a:p>
        <a:p>
          <a:r>
            <a:rPr lang="es-PR" sz="1100"/>
            <a:t>2. El </a:t>
          </a:r>
          <a:r>
            <a:rPr lang="es-PR" sz="1100" b="1"/>
            <a:t>primer luga</a:t>
          </a:r>
          <a:r>
            <a:rPr lang="es-PR" sz="1100"/>
            <a:t>r</a:t>
          </a:r>
          <a:r>
            <a:rPr lang="es-PR" sz="1100" baseline="0"/>
            <a:t> </a:t>
          </a:r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a la cantidad de dinero recibido por las instituciones privadas de cuatro años.</a:t>
          </a:r>
        </a:p>
        <a:p>
          <a:endParaRPr lang="es-P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El </a:t>
          </a:r>
          <a:r>
            <a:rPr lang="es-P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13er lugar </a:t>
          </a:r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a la cantidad de dinero recibido por las instituciones públicas de cuatro años.</a:t>
          </a:r>
          <a:endParaRPr lang="es-PR">
            <a:effectLst/>
          </a:endParaRPr>
        </a:p>
        <a:p>
          <a:endParaRPr lang="es-PR" sz="1100"/>
        </a:p>
        <a:p>
          <a:r>
            <a:rPr lang="es-PR" sz="1100"/>
            <a:t>Si las comparaciones se hacen </a:t>
          </a:r>
          <a:r>
            <a:rPr lang="es-PR" sz="1100" b="1"/>
            <a:t>con base en el promedio</a:t>
          </a:r>
          <a:r>
            <a:rPr lang="es-PR" sz="1100" b="1" baseline="0"/>
            <a:t> recibido por persona</a:t>
          </a:r>
          <a:r>
            <a:rPr lang="es-PR" sz="1100" baseline="0"/>
            <a:t> ocupa:</a:t>
          </a:r>
        </a:p>
        <a:p>
          <a:endParaRPr lang="es-PR" sz="1100" baseline="0"/>
        </a:p>
        <a:p>
          <a:r>
            <a:rPr lang="es-PR" sz="1100" baseline="0"/>
            <a:t>1. El </a:t>
          </a:r>
          <a:r>
            <a:rPr lang="es-PR" sz="1100" b="1" baseline="0"/>
            <a:t>primer lugar </a:t>
          </a:r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a la cantidad de dinero recibido por todas las instituciones  y </a:t>
          </a:r>
        </a:p>
        <a:p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El </a:t>
          </a:r>
          <a:r>
            <a:rPr lang="es-P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segundo lugar </a:t>
          </a:r>
          <a:r>
            <a:rPr lang="es-P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a las cantidades recibidas por las intituciones privadas y las instituciones públicas de cuatro años. </a:t>
          </a:r>
          <a:endParaRPr lang="es-P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0.6672</cdr:x>
      <cdr:y>0.7971</cdr:y>
    </cdr:from>
    <cdr:to>
      <cdr:x>0.97588</cdr:x>
      <cdr:y>0.85749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52875" y="3143250"/>
          <a:ext cx="18288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R"/>
        </a:p>
      </cdr:txBody>
    </cdr:sp>
  </cdr:relSizeAnchor>
  <cdr:relSizeAnchor xmlns:cdr="http://schemas.openxmlformats.org/drawingml/2006/chartDrawing">
    <cdr:from>
      <cdr:x>0.66559</cdr:x>
      <cdr:y>0.83575</cdr:y>
    </cdr:from>
    <cdr:to>
      <cdr:x>0.97428</cdr:x>
      <cdr:y>0.97585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43350" y="3295650"/>
          <a:ext cx="18288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R" sz="700"/>
            <a:t>Fuente: http://www2.ed.gov/finaid/prof/resources/data/pell-institution.html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5"/>
  <sheetViews>
    <sheetView showGridLines="0" tabSelected="1" view="pageBreakPreview" zoomScale="96" zoomScaleNormal="100" zoomScaleSheetLayoutView="96" workbookViewId="0">
      <selection activeCell="H8" sqref="H8"/>
    </sheetView>
  </sheetViews>
  <sheetFormatPr defaultRowHeight="14.25" x14ac:dyDescent="0.2"/>
  <cols>
    <col min="1" max="1" width="2.875" customWidth="1"/>
    <col min="2" max="2" width="6.375" customWidth="1"/>
    <col min="3" max="3" width="45.625" bestFit="1" customWidth="1"/>
    <col min="4" max="4" width="9.125" bestFit="1" customWidth="1"/>
    <col min="5" max="5" width="12.625" bestFit="1" customWidth="1"/>
    <col min="6" max="6" width="13.625" customWidth="1"/>
  </cols>
  <sheetData>
    <row r="4" spans="3:6" x14ac:dyDescent="0.2">
      <c r="C4" t="s">
        <v>105</v>
      </c>
    </row>
    <row r="5" spans="3:6" x14ac:dyDescent="0.2">
      <c r="C5" t="s">
        <v>106</v>
      </c>
    </row>
    <row r="8" spans="3:6" ht="15" x14ac:dyDescent="0.25">
      <c r="C8" s="13" t="s">
        <v>107</v>
      </c>
      <c r="D8" s="13" t="s">
        <v>108</v>
      </c>
      <c r="E8" s="13" t="s">
        <v>109</v>
      </c>
      <c r="F8" s="13" t="s">
        <v>110</v>
      </c>
    </row>
    <row r="9" spans="3:6" x14ac:dyDescent="0.2">
      <c r="C9" t="s">
        <v>111</v>
      </c>
      <c r="D9" s="12">
        <v>5</v>
      </c>
      <c r="E9" s="12">
        <v>46024</v>
      </c>
      <c r="F9" s="11">
        <v>202215542</v>
      </c>
    </row>
    <row r="10" spans="3:6" x14ac:dyDescent="0.2">
      <c r="C10" t="s">
        <v>112</v>
      </c>
      <c r="D10">
        <v>61</v>
      </c>
      <c r="E10" s="12">
        <v>71243</v>
      </c>
      <c r="F10" s="11">
        <v>281630968</v>
      </c>
    </row>
    <row r="11" spans="3:6" x14ac:dyDescent="0.2">
      <c r="C11" s="14" t="s">
        <v>113</v>
      </c>
      <c r="D11" s="14">
        <v>26</v>
      </c>
      <c r="E11" s="15">
        <v>117650</v>
      </c>
      <c r="F11" s="16">
        <v>502115479</v>
      </c>
    </row>
    <row r="12" spans="3:6" ht="6" customHeight="1" x14ac:dyDescent="0.2">
      <c r="C12" s="17"/>
      <c r="D12" s="17"/>
      <c r="E12" s="17"/>
      <c r="F12" s="17"/>
    </row>
    <row r="13" spans="3:6" x14ac:dyDescent="0.2">
      <c r="C13" s="14" t="s">
        <v>114</v>
      </c>
      <c r="D13" s="15">
        <f>SUM(D9:D11)</f>
        <v>92</v>
      </c>
      <c r="E13" s="15">
        <f>SUM(E9:E11)</f>
        <v>234917</v>
      </c>
      <c r="F13" s="16">
        <f>SUM(F9:F11)</f>
        <v>985961989</v>
      </c>
    </row>
    <row r="15" spans="3:6" x14ac:dyDescent="0.2">
      <c r="C15" t="s">
        <v>115</v>
      </c>
    </row>
  </sheetData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view="pageBreakPreview" topLeftCell="A46" zoomScale="118" zoomScaleNormal="100" zoomScaleSheetLayoutView="118" workbookViewId="0">
      <selection activeCell="B9" sqref="B9"/>
    </sheetView>
  </sheetViews>
  <sheetFormatPr defaultRowHeight="12" x14ac:dyDescent="0.2"/>
  <cols>
    <col min="1" max="1" width="9.375" style="5" customWidth="1"/>
    <col min="2" max="2" width="68.375" style="6" bestFit="1" customWidth="1"/>
    <col min="3" max="3" width="9" style="5" customWidth="1"/>
    <col min="4" max="4" width="19" style="5" customWidth="1"/>
    <col min="5" max="5" width="9.625" style="2" customWidth="1"/>
    <col min="6" max="6" width="12.625" style="2" customWidth="1"/>
    <col min="7" max="16384" width="9" style="1"/>
  </cols>
  <sheetData>
    <row r="1" spans="1:6" ht="12.75" x14ac:dyDescent="0.2">
      <c r="A1" s="18" t="s">
        <v>104</v>
      </c>
      <c r="B1" s="18"/>
      <c r="C1" s="18"/>
      <c r="D1" s="18"/>
      <c r="E1" s="18"/>
      <c r="F1" s="18"/>
    </row>
    <row r="2" spans="1:6" ht="12.75" x14ac:dyDescent="0.2">
      <c r="A2" s="18" t="s">
        <v>0</v>
      </c>
      <c r="B2" s="18"/>
      <c r="C2" s="18"/>
      <c r="D2" s="18"/>
      <c r="E2" s="18"/>
      <c r="F2" s="18"/>
    </row>
    <row r="3" spans="1:6" x14ac:dyDescent="0.2">
      <c r="A3" s="9" t="s">
        <v>1</v>
      </c>
      <c r="B3" s="8"/>
      <c r="C3" s="8"/>
      <c r="D3" s="8"/>
      <c r="E3" s="8"/>
      <c r="F3" s="8"/>
    </row>
    <row r="5" spans="1:6" x14ac:dyDescent="0.2">
      <c r="A5" s="4" t="s">
        <v>10</v>
      </c>
      <c r="B5" s="7" t="s">
        <v>11</v>
      </c>
      <c r="C5" s="4" t="s">
        <v>12</v>
      </c>
      <c r="D5" s="4" t="s">
        <v>13</v>
      </c>
      <c r="E5" s="3" t="s">
        <v>2</v>
      </c>
      <c r="F5" s="3" t="s">
        <v>3</v>
      </c>
    </row>
    <row r="6" spans="1:6" x14ac:dyDescent="0.2">
      <c r="A6" s="5">
        <v>31225</v>
      </c>
      <c r="B6" s="6" t="s">
        <v>14</v>
      </c>
      <c r="C6" s="5" t="s">
        <v>15</v>
      </c>
      <c r="D6" s="5" t="s">
        <v>8</v>
      </c>
      <c r="E6" s="2">
        <v>479</v>
      </c>
      <c r="F6" s="2">
        <v>1549572</v>
      </c>
    </row>
    <row r="7" spans="1:6" x14ac:dyDescent="0.2">
      <c r="A7" s="5">
        <v>38433</v>
      </c>
      <c r="B7" s="6" t="s">
        <v>16</v>
      </c>
      <c r="C7" s="5" t="s">
        <v>15</v>
      </c>
      <c r="D7" s="5" t="s">
        <v>8</v>
      </c>
      <c r="E7" s="2">
        <v>298</v>
      </c>
      <c r="F7" s="2">
        <v>1082788</v>
      </c>
    </row>
    <row r="8" spans="1:6" x14ac:dyDescent="0.2">
      <c r="A8" s="5">
        <v>38493</v>
      </c>
      <c r="B8" s="6" t="s">
        <v>17</v>
      </c>
      <c r="C8" s="5" t="s">
        <v>15</v>
      </c>
      <c r="D8" s="5" t="s">
        <v>8</v>
      </c>
      <c r="E8" s="2">
        <v>27</v>
      </c>
      <c r="F8" s="2">
        <v>56729</v>
      </c>
    </row>
    <row r="9" spans="1:6" x14ac:dyDescent="0.2">
      <c r="A9" s="5">
        <v>23038</v>
      </c>
      <c r="B9" s="6" t="s">
        <v>18</v>
      </c>
      <c r="C9" s="5" t="s">
        <v>15</v>
      </c>
      <c r="D9" s="5" t="s">
        <v>8</v>
      </c>
      <c r="E9" s="2">
        <v>1240</v>
      </c>
      <c r="F9" s="2">
        <v>4693536</v>
      </c>
    </row>
    <row r="10" spans="1:6" x14ac:dyDescent="0.2">
      <c r="A10" s="5">
        <v>11941</v>
      </c>
      <c r="B10" s="6" t="s">
        <v>19</v>
      </c>
      <c r="C10" s="5" t="s">
        <v>15</v>
      </c>
      <c r="D10" s="5" t="s">
        <v>7</v>
      </c>
      <c r="E10" s="2">
        <v>3011</v>
      </c>
      <c r="F10" s="2">
        <v>13430222</v>
      </c>
    </row>
    <row r="11" spans="1:6" x14ac:dyDescent="0.2">
      <c r="A11" s="5">
        <v>22349</v>
      </c>
      <c r="B11" s="6" t="s">
        <v>20</v>
      </c>
      <c r="C11" s="5" t="s">
        <v>15</v>
      </c>
      <c r="D11" s="5" t="s">
        <v>8</v>
      </c>
      <c r="E11" s="2">
        <v>465</v>
      </c>
      <c r="F11" s="2">
        <v>1948978</v>
      </c>
    </row>
    <row r="12" spans="1:6" x14ac:dyDescent="0.2">
      <c r="A12" s="5">
        <v>35443</v>
      </c>
      <c r="B12" s="6" t="s">
        <v>21</v>
      </c>
      <c r="C12" s="5" t="s">
        <v>15</v>
      </c>
      <c r="D12" s="5" t="s">
        <v>7</v>
      </c>
      <c r="E12" s="2">
        <v>1656</v>
      </c>
      <c r="F12" s="2">
        <v>7382251</v>
      </c>
    </row>
    <row r="13" spans="1:6" x14ac:dyDescent="0.2">
      <c r="A13" s="5">
        <v>25054</v>
      </c>
      <c r="B13" s="6" t="s">
        <v>22</v>
      </c>
      <c r="C13" s="5" t="s">
        <v>15</v>
      </c>
      <c r="D13" s="5" t="s">
        <v>7</v>
      </c>
      <c r="E13" s="2">
        <v>1300</v>
      </c>
      <c r="F13" s="2">
        <v>5032262</v>
      </c>
    </row>
    <row r="14" spans="1:6" x14ac:dyDescent="0.2">
      <c r="A14" s="5">
        <v>22977</v>
      </c>
      <c r="B14" s="6" t="s">
        <v>23</v>
      </c>
      <c r="C14" s="5" t="s">
        <v>15</v>
      </c>
      <c r="D14" s="5" t="s">
        <v>8</v>
      </c>
      <c r="E14" s="2">
        <v>1828</v>
      </c>
      <c r="F14" s="2">
        <v>7335926</v>
      </c>
    </row>
    <row r="15" spans="1:6" x14ac:dyDescent="0.2">
      <c r="A15" s="5">
        <v>5022</v>
      </c>
      <c r="B15" s="6" t="s">
        <v>24</v>
      </c>
      <c r="C15" s="5" t="s">
        <v>15</v>
      </c>
      <c r="D15" s="5" t="s">
        <v>7</v>
      </c>
      <c r="E15" s="2">
        <v>1887</v>
      </c>
      <c r="F15" s="2">
        <v>10017202</v>
      </c>
    </row>
    <row r="16" spans="1:6" x14ac:dyDescent="0.2">
      <c r="A16" s="5">
        <v>37583</v>
      </c>
      <c r="B16" s="6" t="s">
        <v>25</v>
      </c>
      <c r="C16" s="5" t="s">
        <v>15</v>
      </c>
      <c r="D16" s="5" t="s">
        <v>8</v>
      </c>
      <c r="E16" s="2">
        <v>212</v>
      </c>
      <c r="F16" s="2">
        <v>809229</v>
      </c>
    </row>
    <row r="17" spans="1:6" x14ac:dyDescent="0.2">
      <c r="A17" s="5">
        <v>37853</v>
      </c>
      <c r="B17" s="6" t="s">
        <v>26</v>
      </c>
      <c r="C17" s="5" t="s">
        <v>15</v>
      </c>
      <c r="D17" s="5" t="s">
        <v>8</v>
      </c>
      <c r="E17" s="2">
        <v>117</v>
      </c>
      <c r="F17" s="2">
        <v>488922</v>
      </c>
    </row>
    <row r="18" spans="1:6" x14ac:dyDescent="0.2">
      <c r="A18" s="5">
        <v>41073</v>
      </c>
      <c r="B18" s="6" t="s">
        <v>27</v>
      </c>
      <c r="C18" s="5" t="s">
        <v>15</v>
      </c>
      <c r="D18" s="5" t="s">
        <v>8</v>
      </c>
      <c r="E18" s="2">
        <v>418</v>
      </c>
      <c r="F18" s="2">
        <v>1342118</v>
      </c>
    </row>
    <row r="19" spans="1:6" x14ac:dyDescent="0.2">
      <c r="A19" s="5">
        <v>36083</v>
      </c>
      <c r="B19" s="6" t="s">
        <v>28</v>
      </c>
      <c r="C19" s="5" t="s">
        <v>15</v>
      </c>
      <c r="D19" s="5" t="s">
        <v>8</v>
      </c>
      <c r="E19" s="2">
        <v>154</v>
      </c>
      <c r="F19" s="2">
        <v>586008</v>
      </c>
    </row>
    <row r="20" spans="1:6" x14ac:dyDescent="0.2">
      <c r="A20" s="5">
        <v>12525</v>
      </c>
      <c r="B20" s="6" t="s">
        <v>29</v>
      </c>
      <c r="C20" s="5" t="s">
        <v>15</v>
      </c>
      <c r="D20" s="5" t="s">
        <v>7</v>
      </c>
      <c r="E20" s="2">
        <v>4896</v>
      </c>
      <c r="F20" s="2">
        <v>23409171</v>
      </c>
    </row>
    <row r="21" spans="1:6" x14ac:dyDescent="0.2">
      <c r="A21" s="5">
        <v>10724</v>
      </c>
      <c r="B21" s="6" t="s">
        <v>30</v>
      </c>
      <c r="C21" s="5" t="s">
        <v>15</v>
      </c>
      <c r="D21" s="5" t="s">
        <v>7</v>
      </c>
      <c r="E21" s="2">
        <v>342</v>
      </c>
      <c r="F21" s="2">
        <v>1452009</v>
      </c>
    </row>
    <row r="22" spans="1:6" x14ac:dyDescent="0.2">
      <c r="A22" s="5">
        <v>21891</v>
      </c>
      <c r="B22" s="6" t="s">
        <v>31</v>
      </c>
      <c r="C22" s="5" t="s">
        <v>15</v>
      </c>
      <c r="D22" s="5" t="s">
        <v>6</v>
      </c>
      <c r="E22" s="2">
        <v>3131</v>
      </c>
      <c r="F22" s="2">
        <v>10671945</v>
      </c>
    </row>
    <row r="23" spans="1:6" x14ac:dyDescent="0.2">
      <c r="A23" s="5">
        <v>33363</v>
      </c>
      <c r="B23" s="6" t="s">
        <v>32</v>
      </c>
      <c r="C23" s="5" t="s">
        <v>15</v>
      </c>
      <c r="D23" s="5" t="s">
        <v>8</v>
      </c>
      <c r="E23" s="2">
        <v>330</v>
      </c>
      <c r="F23" s="2">
        <v>1223850</v>
      </c>
    </row>
    <row r="24" spans="1:6" x14ac:dyDescent="0.2">
      <c r="A24" s="5">
        <v>37354</v>
      </c>
      <c r="B24" s="6" t="s">
        <v>33</v>
      </c>
      <c r="C24" s="5" t="s">
        <v>15</v>
      </c>
      <c r="D24" s="5" t="s">
        <v>8</v>
      </c>
      <c r="E24" s="2">
        <v>251</v>
      </c>
      <c r="F24" s="2">
        <v>937465</v>
      </c>
    </row>
    <row r="25" spans="1:6" x14ac:dyDescent="0.2">
      <c r="A25" s="5">
        <v>31576</v>
      </c>
      <c r="B25" s="6" t="s">
        <v>34</v>
      </c>
      <c r="C25" s="5" t="s">
        <v>15</v>
      </c>
      <c r="D25" s="5" t="s">
        <v>8</v>
      </c>
      <c r="E25" s="2">
        <v>614</v>
      </c>
      <c r="F25" s="2">
        <v>2078485</v>
      </c>
    </row>
    <row r="26" spans="1:6" x14ac:dyDescent="0.2">
      <c r="A26" s="5">
        <v>25523</v>
      </c>
      <c r="B26" s="6" t="s">
        <v>35</v>
      </c>
      <c r="C26" s="5" t="s">
        <v>15</v>
      </c>
      <c r="D26" s="5" t="s">
        <v>8</v>
      </c>
      <c r="E26" s="2">
        <v>501</v>
      </c>
      <c r="F26" s="2">
        <v>2094894</v>
      </c>
    </row>
    <row r="27" spans="1:6" x14ac:dyDescent="0.2">
      <c r="A27" s="5">
        <v>35313</v>
      </c>
      <c r="B27" s="6" t="s">
        <v>36</v>
      </c>
      <c r="C27" s="5" t="s">
        <v>15</v>
      </c>
      <c r="D27" s="5" t="s">
        <v>7</v>
      </c>
      <c r="E27" s="2">
        <v>235</v>
      </c>
      <c r="F27" s="2">
        <v>857634</v>
      </c>
    </row>
    <row r="28" spans="1:6" x14ac:dyDescent="0.2">
      <c r="A28" s="5">
        <v>38003</v>
      </c>
      <c r="B28" s="6" t="s">
        <v>37</v>
      </c>
      <c r="C28" s="5" t="s">
        <v>15</v>
      </c>
      <c r="D28" s="5" t="s">
        <v>8</v>
      </c>
      <c r="E28" s="2">
        <v>79</v>
      </c>
      <c r="F28" s="2">
        <v>175407</v>
      </c>
    </row>
    <row r="29" spans="1:6" x14ac:dyDescent="0.2">
      <c r="A29" s="5">
        <v>30619</v>
      </c>
      <c r="B29" s="6" t="s">
        <v>38</v>
      </c>
      <c r="C29" s="5" t="s">
        <v>15</v>
      </c>
      <c r="D29" s="5" t="s">
        <v>8</v>
      </c>
      <c r="E29" s="2">
        <v>116</v>
      </c>
      <c r="F29" s="2">
        <v>323977</v>
      </c>
    </row>
    <row r="30" spans="1:6" x14ac:dyDescent="0.2">
      <c r="A30" s="5">
        <v>10567</v>
      </c>
      <c r="B30" s="6" t="s">
        <v>39</v>
      </c>
      <c r="C30" s="5" t="s">
        <v>15</v>
      </c>
      <c r="D30" s="5" t="s">
        <v>5</v>
      </c>
      <c r="E30" s="2">
        <v>1634</v>
      </c>
      <c r="F30" s="2">
        <v>7150833</v>
      </c>
    </row>
    <row r="31" spans="1:6" x14ac:dyDescent="0.2">
      <c r="A31" s="5">
        <v>8902</v>
      </c>
      <c r="B31" s="6" t="s">
        <v>40</v>
      </c>
      <c r="C31" s="5" t="s">
        <v>15</v>
      </c>
      <c r="D31" s="5" t="s">
        <v>9</v>
      </c>
      <c r="E31" s="2">
        <v>2404</v>
      </c>
      <c r="F31" s="2">
        <v>10295479</v>
      </c>
    </row>
    <row r="32" spans="1:6" x14ac:dyDescent="0.2">
      <c r="A32" s="5">
        <v>22419</v>
      </c>
      <c r="B32" s="6" t="s">
        <v>41</v>
      </c>
      <c r="C32" s="5" t="s">
        <v>15</v>
      </c>
      <c r="D32" s="5" t="s">
        <v>4</v>
      </c>
      <c r="E32" s="2">
        <v>3032</v>
      </c>
      <c r="F32" s="2">
        <v>12493398</v>
      </c>
    </row>
    <row r="33" spans="1:6" x14ac:dyDescent="0.2">
      <c r="A33" s="5">
        <v>10819</v>
      </c>
      <c r="B33" s="6" t="s">
        <v>42</v>
      </c>
      <c r="C33" s="5" t="s">
        <v>15</v>
      </c>
      <c r="D33" s="5" t="s">
        <v>5</v>
      </c>
      <c r="E33" s="2">
        <v>261</v>
      </c>
      <c r="F33" s="2">
        <v>1136489</v>
      </c>
    </row>
    <row r="34" spans="1:6" x14ac:dyDescent="0.2">
      <c r="A34" s="5">
        <v>30705</v>
      </c>
      <c r="B34" s="6" t="s">
        <v>43</v>
      </c>
      <c r="C34" s="5" t="s">
        <v>15</v>
      </c>
      <c r="D34" s="5" t="s">
        <v>8</v>
      </c>
      <c r="E34" s="2">
        <v>1830</v>
      </c>
      <c r="F34" s="2">
        <v>7983982</v>
      </c>
    </row>
    <row r="35" spans="1:6" x14ac:dyDescent="0.2">
      <c r="A35" s="5">
        <v>30219</v>
      </c>
      <c r="B35" s="6" t="s">
        <v>44</v>
      </c>
      <c r="C35" s="5" t="s">
        <v>15</v>
      </c>
      <c r="D35" s="5" t="s">
        <v>8</v>
      </c>
      <c r="E35" s="2">
        <v>1953</v>
      </c>
      <c r="F35" s="2">
        <v>7854529</v>
      </c>
    </row>
    <row r="36" spans="1:6" x14ac:dyDescent="0.2">
      <c r="A36" s="5">
        <v>21651</v>
      </c>
      <c r="B36" s="6" t="s">
        <v>45</v>
      </c>
      <c r="C36" s="5" t="s">
        <v>15</v>
      </c>
      <c r="D36" s="5" t="s">
        <v>9</v>
      </c>
      <c r="E36" s="2">
        <v>2287</v>
      </c>
      <c r="F36" s="2">
        <v>9706509</v>
      </c>
    </row>
    <row r="37" spans="1:6" x14ac:dyDescent="0.2">
      <c r="A37" s="5">
        <v>25704</v>
      </c>
      <c r="B37" s="6" t="s">
        <v>46</v>
      </c>
      <c r="C37" s="5" t="s">
        <v>15</v>
      </c>
      <c r="D37" s="5" t="s">
        <v>8</v>
      </c>
      <c r="E37" s="2">
        <v>1245</v>
      </c>
      <c r="F37" s="2">
        <v>5208681</v>
      </c>
    </row>
    <row r="38" spans="1:6" x14ac:dyDescent="0.2">
      <c r="A38" s="5">
        <v>21893</v>
      </c>
      <c r="B38" s="6" t="s">
        <v>47</v>
      </c>
      <c r="C38" s="5" t="s">
        <v>15</v>
      </c>
      <c r="D38" s="5" t="s">
        <v>8</v>
      </c>
      <c r="E38" s="2">
        <v>512</v>
      </c>
      <c r="F38" s="2">
        <v>1895798</v>
      </c>
    </row>
    <row r="39" spans="1:6" x14ac:dyDescent="0.2">
      <c r="A39" s="5">
        <v>30756</v>
      </c>
      <c r="B39" s="6" t="s">
        <v>47</v>
      </c>
      <c r="C39" s="5" t="s">
        <v>15</v>
      </c>
      <c r="D39" s="5" t="s">
        <v>9</v>
      </c>
      <c r="E39" s="2">
        <v>676</v>
      </c>
      <c r="F39" s="2">
        <v>3015564</v>
      </c>
    </row>
    <row r="40" spans="1:6" x14ac:dyDescent="0.2">
      <c r="A40" s="5">
        <v>25694</v>
      </c>
      <c r="B40" s="6" t="s">
        <v>48</v>
      </c>
      <c r="C40" s="5" t="s">
        <v>15</v>
      </c>
      <c r="D40" s="5" t="s">
        <v>5</v>
      </c>
      <c r="E40" s="2">
        <v>433</v>
      </c>
      <c r="F40" s="2">
        <v>2194077</v>
      </c>
    </row>
    <row r="41" spans="1:6" x14ac:dyDescent="0.2">
      <c r="A41" s="5">
        <v>31069</v>
      </c>
      <c r="B41" s="6" t="s">
        <v>49</v>
      </c>
      <c r="C41" s="5" t="s">
        <v>15</v>
      </c>
      <c r="D41" s="5" t="s">
        <v>8</v>
      </c>
      <c r="E41" s="2">
        <v>91</v>
      </c>
      <c r="F41" s="2">
        <v>263754</v>
      </c>
    </row>
    <row r="42" spans="1:6" x14ac:dyDescent="0.2">
      <c r="A42" s="5">
        <v>37513</v>
      </c>
      <c r="B42" s="6" t="s">
        <v>50</v>
      </c>
      <c r="C42" s="5" t="s">
        <v>15</v>
      </c>
      <c r="D42" s="5" t="s">
        <v>8</v>
      </c>
      <c r="E42" s="2">
        <v>759</v>
      </c>
      <c r="F42" s="2">
        <v>3134559</v>
      </c>
    </row>
    <row r="43" spans="1:6" x14ac:dyDescent="0.2">
      <c r="A43" s="5">
        <v>25761</v>
      </c>
      <c r="B43" s="6" t="s">
        <v>51</v>
      </c>
      <c r="C43" s="5" t="s">
        <v>15</v>
      </c>
      <c r="D43" s="5" t="s">
        <v>8</v>
      </c>
      <c r="E43" s="2">
        <v>546</v>
      </c>
      <c r="F43" s="2">
        <v>2447976</v>
      </c>
    </row>
    <row r="44" spans="1:6" x14ac:dyDescent="0.2">
      <c r="A44" s="5">
        <v>31231</v>
      </c>
      <c r="B44" s="6" t="s">
        <v>52</v>
      </c>
      <c r="C44" s="5" t="s">
        <v>15</v>
      </c>
      <c r="D44" s="5" t="s">
        <v>8</v>
      </c>
      <c r="E44" s="2">
        <v>212</v>
      </c>
      <c r="F44" s="2">
        <v>817517</v>
      </c>
    </row>
    <row r="45" spans="1:6" x14ac:dyDescent="0.2">
      <c r="A45" s="5">
        <v>25937</v>
      </c>
      <c r="B45" s="6" t="s">
        <v>53</v>
      </c>
      <c r="C45" s="5" t="s">
        <v>15</v>
      </c>
      <c r="D45" s="5" t="s">
        <v>8</v>
      </c>
      <c r="E45" s="2">
        <v>472</v>
      </c>
      <c r="F45" s="2">
        <v>2151458</v>
      </c>
    </row>
    <row r="46" spans="1:6" x14ac:dyDescent="0.2">
      <c r="A46" s="5">
        <v>22608</v>
      </c>
      <c r="B46" s="6" t="s">
        <v>54</v>
      </c>
      <c r="C46" s="5" t="s">
        <v>15</v>
      </c>
      <c r="D46" s="5" t="s">
        <v>8</v>
      </c>
      <c r="E46" s="2">
        <v>2649</v>
      </c>
      <c r="F46" s="2">
        <v>13040094</v>
      </c>
    </row>
    <row r="47" spans="1:6" x14ac:dyDescent="0.2">
      <c r="A47" s="5">
        <v>23406</v>
      </c>
      <c r="B47" s="6" t="s">
        <v>55</v>
      </c>
      <c r="C47" s="5" t="s">
        <v>15</v>
      </c>
      <c r="D47" s="5" t="s">
        <v>6</v>
      </c>
      <c r="E47" s="2">
        <v>908</v>
      </c>
      <c r="F47" s="2">
        <v>2729164</v>
      </c>
    </row>
    <row r="48" spans="1:6" x14ac:dyDescent="0.2">
      <c r="A48" s="5">
        <v>37814</v>
      </c>
      <c r="B48" s="6" t="s">
        <v>56</v>
      </c>
      <c r="C48" s="5" t="s">
        <v>15</v>
      </c>
      <c r="D48" s="5" t="s">
        <v>8</v>
      </c>
      <c r="E48" s="2">
        <v>308</v>
      </c>
      <c r="F48" s="2">
        <v>1276804</v>
      </c>
    </row>
    <row r="49" spans="1:6" x14ac:dyDescent="0.2">
      <c r="A49" s="5">
        <v>25045</v>
      </c>
      <c r="B49" s="6" t="s">
        <v>57</v>
      </c>
      <c r="C49" s="5" t="s">
        <v>15</v>
      </c>
      <c r="D49" s="5" t="s">
        <v>8</v>
      </c>
      <c r="E49" s="2">
        <v>192</v>
      </c>
      <c r="F49" s="2">
        <v>806738</v>
      </c>
    </row>
    <row r="50" spans="1:6" x14ac:dyDescent="0.2">
      <c r="A50" s="5">
        <v>23436</v>
      </c>
      <c r="B50" s="6" t="s">
        <v>58</v>
      </c>
      <c r="C50" s="5" t="s">
        <v>15</v>
      </c>
      <c r="D50" s="5" t="s">
        <v>8</v>
      </c>
      <c r="E50" s="2">
        <v>782</v>
      </c>
      <c r="F50" s="2">
        <v>2437736</v>
      </c>
    </row>
    <row r="51" spans="1:6" x14ac:dyDescent="0.2">
      <c r="A51" s="5">
        <v>38004</v>
      </c>
      <c r="B51" s="6" t="s">
        <v>59</v>
      </c>
      <c r="C51" s="5" t="s">
        <v>15</v>
      </c>
      <c r="D51" s="5" t="s">
        <v>8</v>
      </c>
      <c r="E51" s="2">
        <v>184</v>
      </c>
      <c r="F51" s="2">
        <v>652755</v>
      </c>
    </row>
    <row r="52" spans="1:6" x14ac:dyDescent="0.2">
      <c r="A52" s="5">
        <v>11940</v>
      </c>
      <c r="B52" s="6" t="s">
        <v>60</v>
      </c>
      <c r="C52" s="5" t="s">
        <v>15</v>
      </c>
      <c r="D52" s="5" t="s">
        <v>8</v>
      </c>
      <c r="E52" s="2">
        <v>2090</v>
      </c>
      <c r="F52" s="2">
        <v>8476945</v>
      </c>
    </row>
    <row r="53" spans="1:6" x14ac:dyDescent="0.2">
      <c r="A53" s="5">
        <v>21664</v>
      </c>
      <c r="B53" s="6" t="s">
        <v>61</v>
      </c>
      <c r="C53" s="5" t="s">
        <v>15</v>
      </c>
      <c r="D53" s="5" t="s">
        <v>8</v>
      </c>
      <c r="E53" s="2">
        <v>20866</v>
      </c>
      <c r="F53" s="2">
        <v>86890443</v>
      </c>
    </row>
    <row r="54" spans="1:6" x14ac:dyDescent="0.2">
      <c r="A54" s="5">
        <v>21703</v>
      </c>
      <c r="B54" s="6" t="s">
        <v>62</v>
      </c>
      <c r="C54" s="5" t="s">
        <v>15</v>
      </c>
      <c r="D54" s="5" t="s">
        <v>8</v>
      </c>
      <c r="E54" s="2">
        <v>561</v>
      </c>
      <c r="F54" s="2">
        <v>2024362</v>
      </c>
    </row>
    <row r="55" spans="1:6" x14ac:dyDescent="0.2">
      <c r="A55" s="5">
        <v>41172</v>
      </c>
      <c r="B55" s="6" t="s">
        <v>63</v>
      </c>
      <c r="C55" s="5" t="s">
        <v>15</v>
      </c>
      <c r="D55" s="5" t="s">
        <v>8</v>
      </c>
      <c r="E55" s="2">
        <v>234</v>
      </c>
      <c r="F55" s="2">
        <v>695657</v>
      </c>
    </row>
    <row r="56" spans="1:6" x14ac:dyDescent="0.2">
      <c r="A56" s="5">
        <v>34523</v>
      </c>
      <c r="B56" s="6" t="s">
        <v>64</v>
      </c>
      <c r="C56" s="5" t="s">
        <v>15</v>
      </c>
      <c r="D56" s="5" t="s">
        <v>6</v>
      </c>
      <c r="E56" s="2">
        <v>196</v>
      </c>
      <c r="F56" s="2">
        <v>602546</v>
      </c>
    </row>
    <row r="57" spans="1:6" x14ac:dyDescent="0.2">
      <c r="A57" s="5">
        <v>3938</v>
      </c>
      <c r="B57" s="6" t="s">
        <v>65</v>
      </c>
      <c r="C57" s="5" t="s">
        <v>15</v>
      </c>
      <c r="D57" s="5" t="s">
        <v>7</v>
      </c>
      <c r="E57" s="2">
        <v>38343</v>
      </c>
      <c r="F57" s="2">
        <v>157250881</v>
      </c>
    </row>
    <row r="58" spans="1:6" x14ac:dyDescent="0.2">
      <c r="A58" s="5">
        <v>25625</v>
      </c>
      <c r="B58" s="6" t="s">
        <v>66</v>
      </c>
      <c r="C58" s="5" t="s">
        <v>15</v>
      </c>
      <c r="D58" s="5" t="s">
        <v>8</v>
      </c>
      <c r="E58" s="2">
        <v>169</v>
      </c>
      <c r="F58" s="2">
        <v>672276</v>
      </c>
    </row>
    <row r="59" spans="1:6" x14ac:dyDescent="0.2">
      <c r="A59" s="5">
        <v>34693</v>
      </c>
      <c r="B59" s="6" t="s">
        <v>67</v>
      </c>
      <c r="C59" s="5" t="s">
        <v>15</v>
      </c>
      <c r="D59" s="5" t="s">
        <v>8</v>
      </c>
      <c r="E59" s="2">
        <v>221</v>
      </c>
      <c r="F59" s="2">
        <v>834096</v>
      </c>
    </row>
    <row r="60" spans="1:6" x14ac:dyDescent="0.2">
      <c r="A60" s="5">
        <v>31121</v>
      </c>
      <c r="B60" s="6" t="s">
        <v>68</v>
      </c>
      <c r="C60" s="5" t="s">
        <v>15</v>
      </c>
      <c r="D60" s="5" t="s">
        <v>7</v>
      </c>
      <c r="E60" s="2">
        <v>7187</v>
      </c>
      <c r="F60" s="2">
        <v>24872252</v>
      </c>
    </row>
    <row r="61" spans="1:6" x14ac:dyDescent="0.2">
      <c r="A61" s="5">
        <v>35523</v>
      </c>
      <c r="B61" s="6" t="s">
        <v>69</v>
      </c>
      <c r="C61" s="5" t="s">
        <v>15</v>
      </c>
      <c r="D61" s="5" t="s">
        <v>8</v>
      </c>
      <c r="E61" s="2">
        <v>182</v>
      </c>
      <c r="F61" s="2">
        <v>456302</v>
      </c>
    </row>
    <row r="62" spans="1:6" x14ac:dyDescent="0.2">
      <c r="A62" s="5">
        <v>41316</v>
      </c>
      <c r="B62" s="6" t="s">
        <v>70</v>
      </c>
      <c r="C62" s="5" t="s">
        <v>15</v>
      </c>
      <c r="D62" s="5" t="s">
        <v>8</v>
      </c>
      <c r="E62" s="2">
        <v>83</v>
      </c>
      <c r="F62" s="2">
        <v>314564</v>
      </c>
    </row>
    <row r="63" spans="1:6" x14ac:dyDescent="0.2">
      <c r="A63" s="5">
        <v>21958</v>
      </c>
      <c r="B63" s="6" t="s">
        <v>71</v>
      </c>
      <c r="C63" s="5" t="s">
        <v>15</v>
      </c>
      <c r="D63" s="5" t="s">
        <v>6</v>
      </c>
      <c r="E63" s="2">
        <v>1324</v>
      </c>
      <c r="F63" s="2">
        <v>5095498</v>
      </c>
    </row>
    <row r="64" spans="1:6" x14ac:dyDescent="0.2">
      <c r="A64" s="5">
        <v>30259</v>
      </c>
      <c r="B64" s="6" t="s">
        <v>72</v>
      </c>
      <c r="C64" s="5" t="s">
        <v>15</v>
      </c>
      <c r="D64" s="5" t="s">
        <v>8</v>
      </c>
      <c r="E64" s="2">
        <v>832</v>
      </c>
      <c r="F64" s="2">
        <v>3591446</v>
      </c>
    </row>
    <row r="65" spans="1:6" x14ac:dyDescent="0.2">
      <c r="A65" s="5">
        <v>25497</v>
      </c>
      <c r="B65" s="6" t="s">
        <v>73</v>
      </c>
      <c r="C65" s="5" t="s">
        <v>15</v>
      </c>
      <c r="D65" s="5" t="s">
        <v>8</v>
      </c>
      <c r="E65" s="2">
        <v>63</v>
      </c>
      <c r="F65" s="2">
        <v>107697</v>
      </c>
    </row>
    <row r="66" spans="1:6" x14ac:dyDescent="0.2">
      <c r="A66" s="5">
        <v>20631</v>
      </c>
      <c r="B66" s="6" t="s">
        <v>74</v>
      </c>
      <c r="C66" s="5" t="s">
        <v>15</v>
      </c>
      <c r="D66" s="5" t="s">
        <v>8</v>
      </c>
      <c r="E66" s="2">
        <v>1217</v>
      </c>
      <c r="F66" s="2">
        <v>4499437</v>
      </c>
    </row>
    <row r="67" spans="1:6" x14ac:dyDescent="0.2">
      <c r="A67" s="5">
        <v>30255</v>
      </c>
      <c r="B67" s="6" t="s">
        <v>75</v>
      </c>
      <c r="C67" s="5" t="s">
        <v>15</v>
      </c>
      <c r="D67" s="5" t="s">
        <v>8</v>
      </c>
      <c r="E67" s="2">
        <v>4246</v>
      </c>
      <c r="F67" s="2">
        <v>18301681</v>
      </c>
    </row>
    <row r="68" spans="1:6" x14ac:dyDescent="0.2">
      <c r="A68" s="5">
        <v>21954</v>
      </c>
      <c r="B68" s="6" t="s">
        <v>76</v>
      </c>
      <c r="C68" s="5" t="s">
        <v>15</v>
      </c>
      <c r="D68" s="5" t="s">
        <v>8</v>
      </c>
      <c r="E68" s="2">
        <v>404</v>
      </c>
      <c r="F68" s="2">
        <v>1260831</v>
      </c>
    </row>
    <row r="69" spans="1:6" x14ac:dyDescent="0.2">
      <c r="A69" s="5">
        <v>21955</v>
      </c>
      <c r="B69" s="6" t="s">
        <v>76</v>
      </c>
      <c r="C69" s="5" t="s">
        <v>15</v>
      </c>
      <c r="D69" s="5" t="s">
        <v>8</v>
      </c>
      <c r="E69" s="2">
        <v>103</v>
      </c>
      <c r="F69" s="2">
        <v>330481</v>
      </c>
    </row>
    <row r="70" spans="1:6" x14ac:dyDescent="0.2">
      <c r="A70" s="5">
        <v>21959</v>
      </c>
      <c r="B70" s="6" t="s">
        <v>76</v>
      </c>
      <c r="C70" s="5" t="s">
        <v>15</v>
      </c>
      <c r="D70" s="5" t="s">
        <v>8</v>
      </c>
      <c r="E70" s="2">
        <v>389</v>
      </c>
      <c r="F70" s="2">
        <v>1230578</v>
      </c>
    </row>
    <row r="71" spans="1:6" x14ac:dyDescent="0.2">
      <c r="A71" s="5">
        <v>34143</v>
      </c>
      <c r="B71" s="6" t="s">
        <v>77</v>
      </c>
      <c r="C71" s="5" t="s">
        <v>15</v>
      </c>
      <c r="D71" s="5" t="s">
        <v>6</v>
      </c>
      <c r="E71" s="2">
        <v>18</v>
      </c>
      <c r="F71" s="2">
        <v>56043</v>
      </c>
    </row>
    <row r="72" spans="1:6" x14ac:dyDescent="0.2">
      <c r="A72" s="5">
        <v>39654</v>
      </c>
      <c r="B72" s="6" t="s">
        <v>78</v>
      </c>
      <c r="C72" s="5" t="s">
        <v>15</v>
      </c>
      <c r="D72" s="5" t="s">
        <v>8</v>
      </c>
      <c r="E72" s="2">
        <v>332</v>
      </c>
      <c r="F72" s="2">
        <v>1200383</v>
      </c>
    </row>
    <row r="73" spans="1:6" x14ac:dyDescent="0.2">
      <c r="A73" s="5">
        <v>22606</v>
      </c>
      <c r="B73" s="6" t="s">
        <v>79</v>
      </c>
      <c r="C73" s="5" t="s">
        <v>15</v>
      </c>
      <c r="D73" s="5" t="s">
        <v>9</v>
      </c>
      <c r="E73" s="2">
        <v>7921</v>
      </c>
      <c r="F73" s="2">
        <v>24734489</v>
      </c>
    </row>
    <row r="74" spans="1:6" x14ac:dyDescent="0.2">
      <c r="A74" s="5">
        <v>31242</v>
      </c>
      <c r="B74" s="6" t="s">
        <v>80</v>
      </c>
      <c r="C74" s="5" t="s">
        <v>15</v>
      </c>
      <c r="D74" s="5" t="s">
        <v>8</v>
      </c>
      <c r="E74" s="2">
        <v>395</v>
      </c>
      <c r="F74" s="2">
        <v>1459089</v>
      </c>
    </row>
    <row r="75" spans="1:6" x14ac:dyDescent="0.2">
      <c r="A75" s="5">
        <v>25349</v>
      </c>
      <c r="B75" s="6" t="s">
        <v>81</v>
      </c>
      <c r="C75" s="5" t="s">
        <v>15</v>
      </c>
      <c r="D75" s="5" t="s">
        <v>8</v>
      </c>
      <c r="E75" s="2">
        <v>3721</v>
      </c>
      <c r="F75" s="2">
        <v>13679021</v>
      </c>
    </row>
    <row r="76" spans="1:6" x14ac:dyDescent="0.2">
      <c r="A76" s="5">
        <v>3936</v>
      </c>
      <c r="B76" s="6" t="s">
        <v>82</v>
      </c>
      <c r="C76" s="5" t="s">
        <v>15</v>
      </c>
      <c r="D76" s="5" t="s">
        <v>7</v>
      </c>
      <c r="E76" s="2">
        <v>6835</v>
      </c>
      <c r="F76" s="2">
        <v>31493805</v>
      </c>
    </row>
    <row r="77" spans="1:6" x14ac:dyDescent="0.2">
      <c r="A77" s="5">
        <v>31044</v>
      </c>
      <c r="B77" s="6" t="s">
        <v>83</v>
      </c>
      <c r="C77" s="5" t="s">
        <v>15</v>
      </c>
      <c r="D77" s="5" t="s">
        <v>8</v>
      </c>
      <c r="E77" s="2">
        <v>118</v>
      </c>
      <c r="F77" s="2">
        <v>396307</v>
      </c>
    </row>
    <row r="78" spans="1:6" x14ac:dyDescent="0.2">
      <c r="A78" s="5">
        <v>30857</v>
      </c>
      <c r="B78" s="6" t="s">
        <v>84</v>
      </c>
      <c r="C78" s="5" t="s">
        <v>15</v>
      </c>
      <c r="D78" s="5" t="s">
        <v>8</v>
      </c>
      <c r="E78" s="2">
        <v>400</v>
      </c>
      <c r="F78" s="2">
        <v>1469654</v>
      </c>
    </row>
    <row r="79" spans="1:6" x14ac:dyDescent="0.2">
      <c r="A79" s="5">
        <v>30684</v>
      </c>
      <c r="B79" s="6" t="s">
        <v>85</v>
      </c>
      <c r="C79" s="5" t="s">
        <v>15</v>
      </c>
      <c r="D79" s="5" t="s">
        <v>8</v>
      </c>
      <c r="E79" s="2">
        <v>142</v>
      </c>
      <c r="F79" s="2">
        <v>506923</v>
      </c>
    </row>
    <row r="80" spans="1:6" x14ac:dyDescent="0.2">
      <c r="A80" s="5">
        <v>13148</v>
      </c>
      <c r="B80" s="6" t="s">
        <v>86</v>
      </c>
      <c r="C80" s="5" t="s">
        <v>15</v>
      </c>
      <c r="D80" s="5" t="s">
        <v>8</v>
      </c>
      <c r="E80" s="2">
        <v>180</v>
      </c>
      <c r="F80" s="2">
        <v>416077</v>
      </c>
    </row>
    <row r="81" spans="1:6" x14ac:dyDescent="0.2">
      <c r="A81" s="5">
        <v>25635</v>
      </c>
      <c r="B81" s="6" t="s">
        <v>87</v>
      </c>
      <c r="C81" s="5" t="s">
        <v>15</v>
      </c>
      <c r="D81" s="5" t="s">
        <v>8</v>
      </c>
      <c r="E81" s="2">
        <v>337</v>
      </c>
      <c r="F81" s="2">
        <v>1277864</v>
      </c>
    </row>
    <row r="82" spans="1:6" x14ac:dyDescent="0.2">
      <c r="A82" s="5">
        <v>36383</v>
      </c>
      <c r="B82" s="6" t="s">
        <v>88</v>
      </c>
      <c r="C82" s="5" t="s">
        <v>15</v>
      </c>
      <c r="D82" s="5" t="s">
        <v>8</v>
      </c>
      <c r="E82" s="2">
        <v>69</v>
      </c>
      <c r="F82" s="2">
        <v>285531</v>
      </c>
    </row>
    <row r="83" spans="1:6" x14ac:dyDescent="0.2">
      <c r="A83" s="5">
        <v>11203</v>
      </c>
      <c r="B83" s="6" t="s">
        <v>89</v>
      </c>
      <c r="C83" s="5" t="s">
        <v>15</v>
      </c>
      <c r="D83" s="5" t="s">
        <v>6</v>
      </c>
      <c r="E83" s="2">
        <v>10</v>
      </c>
      <c r="F83" s="2">
        <v>40667</v>
      </c>
    </row>
    <row r="84" spans="1:6" x14ac:dyDescent="0.2">
      <c r="A84" s="5">
        <v>41586</v>
      </c>
      <c r="B84" s="6" t="s">
        <v>90</v>
      </c>
      <c r="C84" s="5" t="s">
        <v>15</v>
      </c>
      <c r="D84" s="5" t="s">
        <v>8</v>
      </c>
      <c r="E84" s="2">
        <v>13</v>
      </c>
      <c r="F84" s="2">
        <v>44808</v>
      </c>
    </row>
    <row r="85" spans="1:6" x14ac:dyDescent="0.2">
      <c r="A85" s="5">
        <v>25024</v>
      </c>
      <c r="B85" s="6" t="s">
        <v>91</v>
      </c>
      <c r="C85" s="5" t="s">
        <v>15</v>
      </c>
      <c r="D85" s="5" t="s">
        <v>8</v>
      </c>
      <c r="E85" s="2">
        <v>411</v>
      </c>
      <c r="F85" s="2">
        <v>1209037</v>
      </c>
    </row>
    <row r="86" spans="1:6" x14ac:dyDescent="0.2">
      <c r="A86" s="5">
        <v>23355</v>
      </c>
      <c r="B86" s="6" t="s">
        <v>92</v>
      </c>
      <c r="C86" s="5" t="s">
        <v>15</v>
      </c>
      <c r="D86" s="5" t="s">
        <v>7</v>
      </c>
      <c r="E86" s="2">
        <v>146</v>
      </c>
      <c r="F86" s="2">
        <v>578816</v>
      </c>
    </row>
    <row r="87" spans="1:6" x14ac:dyDescent="0.2">
      <c r="A87" s="5">
        <v>31159</v>
      </c>
      <c r="B87" s="6" t="s">
        <v>93</v>
      </c>
      <c r="C87" s="5" t="s">
        <v>15</v>
      </c>
      <c r="D87" s="5" t="s">
        <v>6</v>
      </c>
      <c r="E87" s="2">
        <v>312</v>
      </c>
      <c r="F87" s="2">
        <v>1290658</v>
      </c>
    </row>
    <row r="88" spans="1:6" x14ac:dyDescent="0.2">
      <c r="A88" s="5">
        <v>33263</v>
      </c>
      <c r="B88" s="6" t="s">
        <v>94</v>
      </c>
      <c r="C88" s="5" t="s">
        <v>15</v>
      </c>
      <c r="D88" s="5" t="s">
        <v>8</v>
      </c>
      <c r="E88" s="2">
        <v>1313</v>
      </c>
      <c r="F88" s="2">
        <v>5547172</v>
      </c>
    </row>
    <row r="89" spans="1:6" x14ac:dyDescent="0.2">
      <c r="A89" s="5">
        <v>30297</v>
      </c>
      <c r="B89" s="6" t="s">
        <v>95</v>
      </c>
      <c r="C89" s="5" t="s">
        <v>15</v>
      </c>
      <c r="D89" s="5" t="s">
        <v>6</v>
      </c>
      <c r="E89" s="2">
        <v>1774</v>
      </c>
      <c r="F89" s="2">
        <v>5284055</v>
      </c>
    </row>
    <row r="90" spans="1:6" x14ac:dyDescent="0.2">
      <c r="A90" s="5">
        <v>5019</v>
      </c>
      <c r="B90" s="6" t="s">
        <v>96</v>
      </c>
      <c r="C90" s="5" t="s">
        <v>15</v>
      </c>
      <c r="D90" s="5" t="s">
        <v>7</v>
      </c>
      <c r="E90" s="2">
        <v>879</v>
      </c>
      <c r="F90" s="2">
        <v>3949892</v>
      </c>
    </row>
    <row r="91" spans="1:6" x14ac:dyDescent="0.2">
      <c r="A91" s="5">
        <v>21633</v>
      </c>
      <c r="B91" s="6" t="s">
        <v>97</v>
      </c>
      <c r="C91" s="5" t="s">
        <v>15</v>
      </c>
      <c r="D91" s="5" t="s">
        <v>7</v>
      </c>
      <c r="E91" s="2">
        <v>159</v>
      </c>
      <c r="F91" s="2">
        <v>622481</v>
      </c>
    </row>
    <row r="92" spans="1:6" x14ac:dyDescent="0.2">
      <c r="A92" s="5">
        <v>3941</v>
      </c>
      <c r="B92" s="6" t="s">
        <v>98</v>
      </c>
      <c r="C92" s="5" t="s">
        <v>15</v>
      </c>
      <c r="D92" s="5" t="s">
        <v>7</v>
      </c>
      <c r="E92" s="2">
        <v>12429</v>
      </c>
      <c r="F92" s="2">
        <v>57406617</v>
      </c>
    </row>
    <row r="93" spans="1:6" x14ac:dyDescent="0.2">
      <c r="A93" s="5">
        <v>11719</v>
      </c>
      <c r="B93" s="6" t="s">
        <v>99</v>
      </c>
      <c r="C93" s="5" t="s">
        <v>15</v>
      </c>
      <c r="D93" s="5" t="s">
        <v>7</v>
      </c>
      <c r="E93" s="2">
        <v>13281</v>
      </c>
      <c r="F93" s="2">
        <v>61257190</v>
      </c>
    </row>
    <row r="94" spans="1:6" x14ac:dyDescent="0.2">
      <c r="A94" s="5">
        <v>25875</v>
      </c>
      <c r="B94" s="6" t="s">
        <v>100</v>
      </c>
      <c r="C94" s="5" t="s">
        <v>15</v>
      </c>
      <c r="D94" s="5" t="s">
        <v>7</v>
      </c>
      <c r="E94" s="2">
        <v>10717</v>
      </c>
      <c r="F94" s="2">
        <v>50665974</v>
      </c>
    </row>
    <row r="95" spans="1:6" x14ac:dyDescent="0.2">
      <c r="A95" s="5">
        <v>21000</v>
      </c>
      <c r="B95" s="6" t="s">
        <v>101</v>
      </c>
      <c r="C95" s="5" t="s">
        <v>15</v>
      </c>
      <c r="D95" s="5" t="s">
        <v>7</v>
      </c>
      <c r="E95" s="2">
        <v>3163</v>
      </c>
      <c r="F95" s="2">
        <v>11000664</v>
      </c>
    </row>
    <row r="96" spans="1:6" x14ac:dyDescent="0.2">
      <c r="A96" s="5">
        <v>3942</v>
      </c>
      <c r="B96" s="6" t="s">
        <v>102</v>
      </c>
      <c r="C96" s="5" t="s">
        <v>15</v>
      </c>
      <c r="D96" s="5" t="s">
        <v>5</v>
      </c>
      <c r="E96" s="2">
        <v>40664</v>
      </c>
      <c r="F96" s="2">
        <v>179240745</v>
      </c>
    </row>
    <row r="97" spans="1:6" x14ac:dyDescent="0.2">
      <c r="A97" s="5">
        <v>3937</v>
      </c>
      <c r="B97" s="6" t="s">
        <v>103</v>
      </c>
      <c r="C97" s="5" t="s">
        <v>15</v>
      </c>
      <c r="D97" s="5" t="s">
        <v>7</v>
      </c>
      <c r="E97" s="2">
        <v>3511</v>
      </c>
      <c r="F97" s="2">
        <v>15665580</v>
      </c>
    </row>
    <row r="98" spans="1:6" x14ac:dyDescent="0.2">
      <c r="E98" s="2">
        <f>SUM(E6:E97)</f>
        <v>234917</v>
      </c>
      <c r="F98" s="2">
        <f>SUM(F6:F97)</f>
        <v>985961989</v>
      </c>
    </row>
  </sheetData>
  <autoFilter ref="A5:F98"/>
  <mergeCells count="2">
    <mergeCell ref="A1:F1"/>
    <mergeCell ref="A2:F2"/>
  </mergeCells>
  <printOptions horizontalCentered="1"/>
  <pageMargins left="0.5" right="0.5" top="0.75" bottom="0.75" header="0.5" footer="0"/>
  <pageSetup scale="91" orientation="landscape" r:id="rId1"/>
  <headerFooter>
    <oddFooter>&amp;R&amp;9&amp;P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0"/>
  <sheetViews>
    <sheetView workbookViewId="0">
      <selection activeCell="D30" sqref="D30"/>
    </sheetView>
  </sheetViews>
  <sheetFormatPr defaultRowHeight="14.25" x14ac:dyDescent="0.2"/>
  <cols>
    <col min="1" max="1" width="5.25" bestFit="1" customWidth="1"/>
    <col min="2" max="2" width="63.375" bestFit="1" customWidth="1"/>
    <col min="4" max="4" width="11.25" bestFit="1" customWidth="1"/>
    <col min="5" max="5" width="8" bestFit="1" customWidth="1"/>
    <col min="6" max="6" width="11.5" bestFit="1" customWidth="1"/>
  </cols>
  <sheetData>
    <row r="3" spans="1:6" x14ac:dyDescent="0.2">
      <c r="A3" s="4" t="s">
        <v>10</v>
      </c>
      <c r="B3" s="7" t="s">
        <v>11</v>
      </c>
      <c r="C3" s="4" t="s">
        <v>12</v>
      </c>
      <c r="D3" s="4" t="s">
        <v>13</v>
      </c>
      <c r="E3" s="3" t="s">
        <v>2</v>
      </c>
      <c r="F3" s="3" t="s">
        <v>3</v>
      </c>
    </row>
    <row r="4" spans="1:6" x14ac:dyDescent="0.2">
      <c r="A4" s="5">
        <v>11941</v>
      </c>
      <c r="B4" s="6" t="s">
        <v>19</v>
      </c>
      <c r="C4" s="5" t="s">
        <v>15</v>
      </c>
      <c r="D4" s="5" t="s">
        <v>7</v>
      </c>
      <c r="E4" s="2">
        <v>3011</v>
      </c>
      <c r="F4" s="2">
        <v>13430222</v>
      </c>
    </row>
    <row r="5" spans="1:6" x14ac:dyDescent="0.2">
      <c r="A5" s="5">
        <v>35443</v>
      </c>
      <c r="B5" s="6" t="s">
        <v>21</v>
      </c>
      <c r="C5" s="5" t="s">
        <v>15</v>
      </c>
      <c r="D5" s="5" t="s">
        <v>7</v>
      </c>
      <c r="E5" s="2">
        <v>1656</v>
      </c>
      <c r="F5" s="2">
        <v>7382251</v>
      </c>
    </row>
    <row r="6" spans="1:6" x14ac:dyDescent="0.2">
      <c r="A6" s="5">
        <v>25054</v>
      </c>
      <c r="B6" s="6" t="s">
        <v>22</v>
      </c>
      <c r="C6" s="5" t="s">
        <v>15</v>
      </c>
      <c r="D6" s="5" t="s">
        <v>7</v>
      </c>
      <c r="E6" s="2">
        <v>1300</v>
      </c>
      <c r="F6" s="2">
        <v>5032262</v>
      </c>
    </row>
    <row r="7" spans="1:6" x14ac:dyDescent="0.2">
      <c r="A7" s="5">
        <v>5022</v>
      </c>
      <c r="B7" s="6" t="s">
        <v>24</v>
      </c>
      <c r="C7" s="5" t="s">
        <v>15</v>
      </c>
      <c r="D7" s="5" t="s">
        <v>7</v>
      </c>
      <c r="E7" s="2">
        <v>1887</v>
      </c>
      <c r="F7" s="2">
        <v>10017202</v>
      </c>
    </row>
    <row r="8" spans="1:6" x14ac:dyDescent="0.2">
      <c r="A8" s="5">
        <v>12525</v>
      </c>
      <c r="B8" s="6" t="s">
        <v>29</v>
      </c>
      <c r="C8" s="5" t="s">
        <v>15</v>
      </c>
      <c r="D8" s="5" t="s">
        <v>7</v>
      </c>
      <c r="E8" s="2">
        <v>4896</v>
      </c>
      <c r="F8" s="2">
        <v>23409171</v>
      </c>
    </row>
    <row r="9" spans="1:6" x14ac:dyDescent="0.2">
      <c r="A9" s="5">
        <v>10724</v>
      </c>
      <c r="B9" s="6" t="s">
        <v>30</v>
      </c>
      <c r="C9" s="5" t="s">
        <v>15</v>
      </c>
      <c r="D9" s="5" t="s">
        <v>7</v>
      </c>
      <c r="E9" s="2">
        <v>342</v>
      </c>
      <c r="F9" s="2">
        <v>1452009</v>
      </c>
    </row>
    <row r="10" spans="1:6" x14ac:dyDescent="0.2">
      <c r="A10" s="5">
        <v>21891</v>
      </c>
      <c r="B10" s="6" t="s">
        <v>31</v>
      </c>
      <c r="C10" s="5" t="s">
        <v>15</v>
      </c>
      <c r="D10" s="5" t="s">
        <v>6</v>
      </c>
      <c r="E10" s="2">
        <v>3131</v>
      </c>
      <c r="F10" s="2">
        <v>10671945</v>
      </c>
    </row>
    <row r="11" spans="1:6" x14ac:dyDescent="0.2">
      <c r="A11" s="5">
        <v>35313</v>
      </c>
      <c r="B11" s="6" t="s">
        <v>36</v>
      </c>
      <c r="C11" s="5" t="s">
        <v>15</v>
      </c>
      <c r="D11" s="5" t="s">
        <v>7</v>
      </c>
      <c r="E11" s="2">
        <v>235</v>
      </c>
      <c r="F11" s="2">
        <v>857634</v>
      </c>
    </row>
    <row r="12" spans="1:6" x14ac:dyDescent="0.2">
      <c r="A12" s="5">
        <v>23406</v>
      </c>
      <c r="B12" s="6" t="s">
        <v>55</v>
      </c>
      <c r="C12" s="5" t="s">
        <v>15</v>
      </c>
      <c r="D12" s="5" t="s">
        <v>6</v>
      </c>
      <c r="E12" s="2">
        <v>908</v>
      </c>
      <c r="F12" s="2">
        <v>2729164</v>
      </c>
    </row>
    <row r="13" spans="1:6" x14ac:dyDescent="0.2">
      <c r="A13" s="5">
        <v>34523</v>
      </c>
      <c r="B13" s="6" t="s">
        <v>64</v>
      </c>
      <c r="C13" s="5" t="s">
        <v>15</v>
      </c>
      <c r="D13" s="5" t="s">
        <v>6</v>
      </c>
      <c r="E13" s="2">
        <v>196</v>
      </c>
      <c r="F13" s="2">
        <v>602546</v>
      </c>
    </row>
    <row r="14" spans="1:6" x14ac:dyDescent="0.2">
      <c r="A14" s="5">
        <v>3938</v>
      </c>
      <c r="B14" s="6" t="s">
        <v>65</v>
      </c>
      <c r="C14" s="5" t="s">
        <v>15</v>
      </c>
      <c r="D14" s="5" t="s">
        <v>7</v>
      </c>
      <c r="E14" s="2">
        <v>38343</v>
      </c>
      <c r="F14" s="2">
        <v>157250881</v>
      </c>
    </row>
    <row r="15" spans="1:6" x14ac:dyDescent="0.2">
      <c r="A15" s="5">
        <v>31121</v>
      </c>
      <c r="B15" s="6" t="s">
        <v>68</v>
      </c>
      <c r="C15" s="5" t="s">
        <v>15</v>
      </c>
      <c r="D15" s="5" t="s">
        <v>7</v>
      </c>
      <c r="E15" s="2">
        <v>7187</v>
      </c>
      <c r="F15" s="2">
        <v>24872252</v>
      </c>
    </row>
    <row r="16" spans="1:6" x14ac:dyDescent="0.2">
      <c r="A16" s="5">
        <v>21958</v>
      </c>
      <c r="B16" s="6" t="s">
        <v>71</v>
      </c>
      <c r="C16" s="5" t="s">
        <v>15</v>
      </c>
      <c r="D16" s="5" t="s">
        <v>6</v>
      </c>
      <c r="E16" s="2">
        <v>1324</v>
      </c>
      <c r="F16" s="2">
        <v>5095498</v>
      </c>
    </row>
    <row r="17" spans="1:6" x14ac:dyDescent="0.2">
      <c r="A17" s="5">
        <v>34143</v>
      </c>
      <c r="B17" s="6" t="s">
        <v>77</v>
      </c>
      <c r="C17" s="5" t="s">
        <v>15</v>
      </c>
      <c r="D17" s="5" t="s">
        <v>6</v>
      </c>
      <c r="E17" s="2">
        <v>18</v>
      </c>
      <c r="F17" s="2">
        <v>56043</v>
      </c>
    </row>
    <row r="18" spans="1:6" x14ac:dyDescent="0.2">
      <c r="A18" s="5">
        <v>3936</v>
      </c>
      <c r="B18" s="6" t="s">
        <v>82</v>
      </c>
      <c r="C18" s="5" t="s">
        <v>15</v>
      </c>
      <c r="D18" s="5" t="s">
        <v>7</v>
      </c>
      <c r="E18" s="2">
        <v>6835</v>
      </c>
      <c r="F18" s="2">
        <v>31493805</v>
      </c>
    </row>
    <row r="19" spans="1:6" x14ac:dyDescent="0.2">
      <c r="A19" s="5">
        <v>11203</v>
      </c>
      <c r="B19" s="6" t="s">
        <v>89</v>
      </c>
      <c r="C19" s="5" t="s">
        <v>15</v>
      </c>
      <c r="D19" s="5" t="s">
        <v>6</v>
      </c>
      <c r="E19" s="2">
        <v>10</v>
      </c>
      <c r="F19" s="2">
        <v>40667</v>
      </c>
    </row>
    <row r="20" spans="1:6" x14ac:dyDescent="0.2">
      <c r="A20" s="5">
        <v>23355</v>
      </c>
      <c r="B20" s="6" t="s">
        <v>92</v>
      </c>
      <c r="C20" s="5" t="s">
        <v>15</v>
      </c>
      <c r="D20" s="5" t="s">
        <v>7</v>
      </c>
      <c r="E20" s="2">
        <v>146</v>
      </c>
      <c r="F20" s="2">
        <v>578816</v>
      </c>
    </row>
    <row r="21" spans="1:6" x14ac:dyDescent="0.2">
      <c r="A21" s="5">
        <v>31159</v>
      </c>
      <c r="B21" s="6" t="s">
        <v>93</v>
      </c>
      <c r="C21" s="5" t="s">
        <v>15</v>
      </c>
      <c r="D21" s="5" t="s">
        <v>6</v>
      </c>
      <c r="E21" s="2">
        <v>312</v>
      </c>
      <c r="F21" s="2">
        <v>1290658</v>
      </c>
    </row>
    <row r="22" spans="1:6" x14ac:dyDescent="0.2">
      <c r="A22" s="5">
        <v>30297</v>
      </c>
      <c r="B22" s="6" t="s">
        <v>95</v>
      </c>
      <c r="C22" s="5" t="s">
        <v>15</v>
      </c>
      <c r="D22" s="5" t="s">
        <v>6</v>
      </c>
      <c r="E22" s="2">
        <v>1774</v>
      </c>
      <c r="F22" s="2">
        <v>5284055</v>
      </c>
    </row>
    <row r="23" spans="1:6" x14ac:dyDescent="0.2">
      <c r="A23" s="5">
        <v>5019</v>
      </c>
      <c r="B23" s="6" t="s">
        <v>96</v>
      </c>
      <c r="C23" s="5" t="s">
        <v>15</v>
      </c>
      <c r="D23" s="5" t="s">
        <v>7</v>
      </c>
      <c r="E23" s="2">
        <v>879</v>
      </c>
      <c r="F23" s="2">
        <v>3949892</v>
      </c>
    </row>
    <row r="24" spans="1:6" x14ac:dyDescent="0.2">
      <c r="A24" s="5">
        <v>21633</v>
      </c>
      <c r="B24" s="6" t="s">
        <v>97</v>
      </c>
      <c r="C24" s="5" t="s">
        <v>15</v>
      </c>
      <c r="D24" s="5" t="s">
        <v>7</v>
      </c>
      <c r="E24" s="2">
        <v>159</v>
      </c>
      <c r="F24" s="2">
        <v>622481</v>
      </c>
    </row>
    <row r="25" spans="1:6" x14ac:dyDescent="0.2">
      <c r="A25" s="5">
        <v>3941</v>
      </c>
      <c r="B25" s="6" t="s">
        <v>98</v>
      </c>
      <c r="C25" s="5" t="s">
        <v>15</v>
      </c>
      <c r="D25" s="5" t="s">
        <v>7</v>
      </c>
      <c r="E25" s="2">
        <v>12429</v>
      </c>
      <c r="F25" s="2">
        <v>57406617</v>
      </c>
    </row>
    <row r="26" spans="1:6" x14ac:dyDescent="0.2">
      <c r="A26" s="5">
        <v>11719</v>
      </c>
      <c r="B26" s="6" t="s">
        <v>99</v>
      </c>
      <c r="C26" s="5" t="s">
        <v>15</v>
      </c>
      <c r="D26" s="5" t="s">
        <v>7</v>
      </c>
      <c r="E26" s="2">
        <v>13281</v>
      </c>
      <c r="F26" s="2">
        <v>61257190</v>
      </c>
    </row>
    <row r="27" spans="1:6" x14ac:dyDescent="0.2">
      <c r="A27" s="5">
        <v>25875</v>
      </c>
      <c r="B27" s="6" t="s">
        <v>100</v>
      </c>
      <c r="C27" s="5" t="s">
        <v>15</v>
      </c>
      <c r="D27" s="5" t="s">
        <v>7</v>
      </c>
      <c r="E27" s="2">
        <v>10717</v>
      </c>
      <c r="F27" s="2">
        <v>50665974</v>
      </c>
    </row>
    <row r="28" spans="1:6" x14ac:dyDescent="0.2">
      <c r="A28" s="5">
        <v>21000</v>
      </c>
      <c r="B28" s="6" t="s">
        <v>101</v>
      </c>
      <c r="C28" s="5" t="s">
        <v>15</v>
      </c>
      <c r="D28" s="5" t="s">
        <v>7</v>
      </c>
      <c r="E28" s="2">
        <v>3163</v>
      </c>
      <c r="F28" s="2">
        <v>11000664</v>
      </c>
    </row>
    <row r="29" spans="1:6" x14ac:dyDescent="0.2">
      <c r="A29" s="5">
        <v>3937</v>
      </c>
      <c r="B29" s="6" t="s">
        <v>103</v>
      </c>
      <c r="C29" s="5" t="s">
        <v>15</v>
      </c>
      <c r="D29" s="5" t="s">
        <v>7</v>
      </c>
      <c r="E29" s="2">
        <v>3511</v>
      </c>
      <c r="F29" s="2">
        <v>15665580</v>
      </c>
    </row>
    <row r="30" spans="1:6" x14ac:dyDescent="0.2">
      <c r="D30">
        <f>COUNTA(D4:D29)</f>
        <v>26</v>
      </c>
      <c r="E30" s="10">
        <f>SUM(E4:E29)</f>
        <v>117650</v>
      </c>
      <c r="F30" s="10">
        <f>SUM(F4:F29)</f>
        <v>502115479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5"/>
  <sheetViews>
    <sheetView topLeftCell="A31" workbookViewId="0">
      <selection activeCell="E65" sqref="E65:G65"/>
    </sheetView>
  </sheetViews>
  <sheetFormatPr defaultRowHeight="14.25" x14ac:dyDescent="0.2"/>
  <cols>
    <col min="2" max="2" width="5.25" bestFit="1" customWidth="1"/>
    <col min="3" max="3" width="54.25" bestFit="1" customWidth="1"/>
    <col min="5" max="5" width="13.125" bestFit="1" customWidth="1"/>
    <col min="6" max="6" width="7.25" bestFit="1" customWidth="1"/>
    <col min="7" max="7" width="11.5" bestFit="1" customWidth="1"/>
  </cols>
  <sheetData>
    <row r="3" spans="2:7" x14ac:dyDescent="0.2">
      <c r="B3" s="4" t="s">
        <v>10</v>
      </c>
      <c r="C3" s="7" t="s">
        <v>11</v>
      </c>
      <c r="D3" s="4" t="s">
        <v>12</v>
      </c>
      <c r="E3" s="4" t="s">
        <v>13</v>
      </c>
      <c r="F3" s="3" t="s">
        <v>2</v>
      </c>
      <c r="G3" s="3" t="s">
        <v>3</v>
      </c>
    </row>
    <row r="4" spans="2:7" x14ac:dyDescent="0.2">
      <c r="B4" s="5">
        <v>31225</v>
      </c>
      <c r="C4" s="6" t="s">
        <v>14</v>
      </c>
      <c r="D4" s="5" t="s">
        <v>15</v>
      </c>
      <c r="E4" s="5" t="s">
        <v>8</v>
      </c>
      <c r="F4" s="2">
        <v>479</v>
      </c>
      <c r="G4" s="2">
        <v>1549572</v>
      </c>
    </row>
    <row r="5" spans="2:7" x14ac:dyDescent="0.2">
      <c r="B5" s="5">
        <v>38433</v>
      </c>
      <c r="C5" s="6" t="s">
        <v>16</v>
      </c>
      <c r="D5" s="5" t="s">
        <v>15</v>
      </c>
      <c r="E5" s="5" t="s">
        <v>8</v>
      </c>
      <c r="F5" s="2">
        <v>298</v>
      </c>
      <c r="G5" s="2">
        <v>1082788</v>
      </c>
    </row>
    <row r="6" spans="2:7" x14ac:dyDescent="0.2">
      <c r="B6" s="5">
        <v>38493</v>
      </c>
      <c r="C6" s="6" t="s">
        <v>17</v>
      </c>
      <c r="D6" s="5" t="s">
        <v>15</v>
      </c>
      <c r="E6" s="5" t="s">
        <v>8</v>
      </c>
      <c r="F6" s="2">
        <v>27</v>
      </c>
      <c r="G6" s="2">
        <v>56729</v>
      </c>
    </row>
    <row r="7" spans="2:7" x14ac:dyDescent="0.2">
      <c r="B7" s="5">
        <v>23038</v>
      </c>
      <c r="C7" s="6" t="s">
        <v>18</v>
      </c>
      <c r="D7" s="5" t="s">
        <v>15</v>
      </c>
      <c r="E7" s="5" t="s">
        <v>8</v>
      </c>
      <c r="F7" s="2">
        <v>1240</v>
      </c>
      <c r="G7" s="2">
        <v>4693536</v>
      </c>
    </row>
    <row r="8" spans="2:7" x14ac:dyDescent="0.2">
      <c r="B8" s="5">
        <v>22349</v>
      </c>
      <c r="C8" s="6" t="s">
        <v>20</v>
      </c>
      <c r="D8" s="5" t="s">
        <v>15</v>
      </c>
      <c r="E8" s="5" t="s">
        <v>8</v>
      </c>
      <c r="F8" s="2">
        <v>465</v>
      </c>
      <c r="G8" s="2">
        <v>1948978</v>
      </c>
    </row>
    <row r="9" spans="2:7" x14ac:dyDescent="0.2">
      <c r="B9" s="5">
        <v>22977</v>
      </c>
      <c r="C9" s="6" t="s">
        <v>23</v>
      </c>
      <c r="D9" s="5" t="s">
        <v>15</v>
      </c>
      <c r="E9" s="5" t="s">
        <v>8</v>
      </c>
      <c r="F9" s="2">
        <v>1828</v>
      </c>
      <c r="G9" s="2">
        <v>7335926</v>
      </c>
    </row>
    <row r="10" spans="2:7" x14ac:dyDescent="0.2">
      <c r="B10" s="5">
        <v>37583</v>
      </c>
      <c r="C10" s="6" t="s">
        <v>25</v>
      </c>
      <c r="D10" s="5" t="s">
        <v>15</v>
      </c>
      <c r="E10" s="5" t="s">
        <v>8</v>
      </c>
      <c r="F10" s="2">
        <v>212</v>
      </c>
      <c r="G10" s="2">
        <v>809229</v>
      </c>
    </row>
    <row r="11" spans="2:7" x14ac:dyDescent="0.2">
      <c r="B11" s="5">
        <v>37853</v>
      </c>
      <c r="C11" s="6" t="s">
        <v>26</v>
      </c>
      <c r="D11" s="5" t="s">
        <v>15</v>
      </c>
      <c r="E11" s="5" t="s">
        <v>8</v>
      </c>
      <c r="F11" s="2">
        <v>117</v>
      </c>
      <c r="G11" s="2">
        <v>488922</v>
      </c>
    </row>
    <row r="12" spans="2:7" x14ac:dyDescent="0.2">
      <c r="B12" s="5">
        <v>41073</v>
      </c>
      <c r="C12" s="6" t="s">
        <v>27</v>
      </c>
      <c r="D12" s="5" t="s">
        <v>15</v>
      </c>
      <c r="E12" s="5" t="s">
        <v>8</v>
      </c>
      <c r="F12" s="2">
        <v>418</v>
      </c>
      <c r="G12" s="2">
        <v>1342118</v>
      </c>
    </row>
    <row r="13" spans="2:7" x14ac:dyDescent="0.2">
      <c r="B13" s="5">
        <v>36083</v>
      </c>
      <c r="C13" s="6" t="s">
        <v>28</v>
      </c>
      <c r="D13" s="5" t="s">
        <v>15</v>
      </c>
      <c r="E13" s="5" t="s">
        <v>8</v>
      </c>
      <c r="F13" s="2">
        <v>154</v>
      </c>
      <c r="G13" s="2">
        <v>586008</v>
      </c>
    </row>
    <row r="14" spans="2:7" x14ac:dyDescent="0.2">
      <c r="B14" s="5">
        <v>33363</v>
      </c>
      <c r="C14" s="6" t="s">
        <v>32</v>
      </c>
      <c r="D14" s="5" t="s">
        <v>15</v>
      </c>
      <c r="E14" s="5" t="s">
        <v>8</v>
      </c>
      <c r="F14" s="2">
        <v>330</v>
      </c>
      <c r="G14" s="2">
        <v>1223850</v>
      </c>
    </row>
    <row r="15" spans="2:7" x14ac:dyDescent="0.2">
      <c r="B15" s="5">
        <v>37354</v>
      </c>
      <c r="C15" s="6" t="s">
        <v>33</v>
      </c>
      <c r="D15" s="5" t="s">
        <v>15</v>
      </c>
      <c r="E15" s="5" t="s">
        <v>8</v>
      </c>
      <c r="F15" s="2">
        <v>251</v>
      </c>
      <c r="G15" s="2">
        <v>937465</v>
      </c>
    </row>
    <row r="16" spans="2:7" x14ac:dyDescent="0.2">
      <c r="B16" s="5">
        <v>31576</v>
      </c>
      <c r="C16" s="6" t="s">
        <v>34</v>
      </c>
      <c r="D16" s="5" t="s">
        <v>15</v>
      </c>
      <c r="E16" s="5" t="s">
        <v>8</v>
      </c>
      <c r="F16" s="2">
        <v>614</v>
      </c>
      <c r="G16" s="2">
        <v>2078485</v>
      </c>
    </row>
    <row r="17" spans="2:7" x14ac:dyDescent="0.2">
      <c r="B17" s="5">
        <v>25523</v>
      </c>
      <c r="C17" s="6" t="s">
        <v>35</v>
      </c>
      <c r="D17" s="5" t="s">
        <v>15</v>
      </c>
      <c r="E17" s="5" t="s">
        <v>8</v>
      </c>
      <c r="F17" s="2">
        <v>501</v>
      </c>
      <c r="G17" s="2">
        <v>2094894</v>
      </c>
    </row>
    <row r="18" spans="2:7" x14ac:dyDescent="0.2">
      <c r="B18" s="5">
        <v>38003</v>
      </c>
      <c r="C18" s="6" t="s">
        <v>37</v>
      </c>
      <c r="D18" s="5" t="s">
        <v>15</v>
      </c>
      <c r="E18" s="5" t="s">
        <v>8</v>
      </c>
      <c r="F18" s="2">
        <v>79</v>
      </c>
      <c r="G18" s="2">
        <v>175407</v>
      </c>
    </row>
    <row r="19" spans="2:7" x14ac:dyDescent="0.2">
      <c r="B19" s="5">
        <v>30619</v>
      </c>
      <c r="C19" s="6" t="s">
        <v>38</v>
      </c>
      <c r="D19" s="5" t="s">
        <v>15</v>
      </c>
      <c r="E19" s="5" t="s">
        <v>8</v>
      </c>
      <c r="F19" s="2">
        <v>116</v>
      </c>
      <c r="G19" s="2">
        <v>323977</v>
      </c>
    </row>
    <row r="20" spans="2:7" x14ac:dyDescent="0.2">
      <c r="B20" s="5">
        <v>8902</v>
      </c>
      <c r="C20" s="6" t="s">
        <v>40</v>
      </c>
      <c r="D20" s="5" t="s">
        <v>15</v>
      </c>
      <c r="E20" s="5" t="s">
        <v>9</v>
      </c>
      <c r="F20" s="2">
        <v>2404</v>
      </c>
      <c r="G20" s="2">
        <v>10295479</v>
      </c>
    </row>
    <row r="21" spans="2:7" x14ac:dyDescent="0.2">
      <c r="B21" s="5">
        <v>30705</v>
      </c>
      <c r="C21" s="6" t="s">
        <v>43</v>
      </c>
      <c r="D21" s="5" t="s">
        <v>15</v>
      </c>
      <c r="E21" s="5" t="s">
        <v>8</v>
      </c>
      <c r="F21" s="2">
        <v>1830</v>
      </c>
      <c r="G21" s="2">
        <v>7983982</v>
      </c>
    </row>
    <row r="22" spans="2:7" x14ac:dyDescent="0.2">
      <c r="B22" s="5">
        <v>30219</v>
      </c>
      <c r="C22" s="6" t="s">
        <v>44</v>
      </c>
      <c r="D22" s="5" t="s">
        <v>15</v>
      </c>
      <c r="E22" s="5" t="s">
        <v>8</v>
      </c>
      <c r="F22" s="2">
        <v>1953</v>
      </c>
      <c r="G22" s="2">
        <v>7854529</v>
      </c>
    </row>
    <row r="23" spans="2:7" x14ac:dyDescent="0.2">
      <c r="B23" s="5">
        <v>21651</v>
      </c>
      <c r="C23" s="6" t="s">
        <v>45</v>
      </c>
      <c r="D23" s="5" t="s">
        <v>15</v>
      </c>
      <c r="E23" s="5" t="s">
        <v>9</v>
      </c>
      <c r="F23" s="2">
        <v>2287</v>
      </c>
      <c r="G23" s="2">
        <v>9706509</v>
      </c>
    </row>
    <row r="24" spans="2:7" x14ac:dyDescent="0.2">
      <c r="B24" s="5">
        <v>25704</v>
      </c>
      <c r="C24" s="6" t="s">
        <v>46</v>
      </c>
      <c r="D24" s="5" t="s">
        <v>15</v>
      </c>
      <c r="E24" s="5" t="s">
        <v>8</v>
      </c>
      <c r="F24" s="2">
        <v>1245</v>
      </c>
      <c r="G24" s="2">
        <v>5208681</v>
      </c>
    </row>
    <row r="25" spans="2:7" x14ac:dyDescent="0.2">
      <c r="B25" s="5">
        <v>21893</v>
      </c>
      <c r="C25" s="6" t="s">
        <v>47</v>
      </c>
      <c r="D25" s="5" t="s">
        <v>15</v>
      </c>
      <c r="E25" s="5" t="s">
        <v>8</v>
      </c>
      <c r="F25" s="2">
        <v>512</v>
      </c>
      <c r="G25" s="2">
        <v>1895798</v>
      </c>
    </row>
    <row r="26" spans="2:7" x14ac:dyDescent="0.2">
      <c r="B26" s="5">
        <v>30756</v>
      </c>
      <c r="C26" s="6" t="s">
        <v>47</v>
      </c>
      <c r="D26" s="5" t="s">
        <v>15</v>
      </c>
      <c r="E26" s="5" t="s">
        <v>9</v>
      </c>
      <c r="F26" s="2">
        <v>676</v>
      </c>
      <c r="G26" s="2">
        <v>3015564</v>
      </c>
    </row>
    <row r="27" spans="2:7" x14ac:dyDescent="0.2">
      <c r="B27" s="5">
        <v>31069</v>
      </c>
      <c r="C27" s="6" t="s">
        <v>49</v>
      </c>
      <c r="D27" s="5" t="s">
        <v>15</v>
      </c>
      <c r="E27" s="5" t="s">
        <v>8</v>
      </c>
      <c r="F27" s="2">
        <v>91</v>
      </c>
      <c r="G27" s="2">
        <v>263754</v>
      </c>
    </row>
    <row r="28" spans="2:7" x14ac:dyDescent="0.2">
      <c r="B28" s="5">
        <v>37513</v>
      </c>
      <c r="C28" s="6" t="s">
        <v>50</v>
      </c>
      <c r="D28" s="5" t="s">
        <v>15</v>
      </c>
      <c r="E28" s="5" t="s">
        <v>8</v>
      </c>
      <c r="F28" s="2">
        <v>759</v>
      </c>
      <c r="G28" s="2">
        <v>3134559</v>
      </c>
    </row>
    <row r="29" spans="2:7" x14ac:dyDescent="0.2">
      <c r="B29" s="5">
        <v>25761</v>
      </c>
      <c r="C29" s="6" t="s">
        <v>51</v>
      </c>
      <c r="D29" s="5" t="s">
        <v>15</v>
      </c>
      <c r="E29" s="5" t="s">
        <v>8</v>
      </c>
      <c r="F29" s="2">
        <v>546</v>
      </c>
      <c r="G29" s="2">
        <v>2447976</v>
      </c>
    </row>
    <row r="30" spans="2:7" x14ac:dyDescent="0.2">
      <c r="B30" s="5">
        <v>31231</v>
      </c>
      <c r="C30" s="6" t="s">
        <v>52</v>
      </c>
      <c r="D30" s="5" t="s">
        <v>15</v>
      </c>
      <c r="E30" s="5" t="s">
        <v>8</v>
      </c>
      <c r="F30" s="2">
        <v>212</v>
      </c>
      <c r="G30" s="2">
        <v>817517</v>
      </c>
    </row>
    <row r="31" spans="2:7" x14ac:dyDescent="0.2">
      <c r="B31" s="5">
        <v>25937</v>
      </c>
      <c r="C31" s="6" t="s">
        <v>53</v>
      </c>
      <c r="D31" s="5" t="s">
        <v>15</v>
      </c>
      <c r="E31" s="5" t="s">
        <v>8</v>
      </c>
      <c r="F31" s="2">
        <v>472</v>
      </c>
      <c r="G31" s="2">
        <v>2151458</v>
      </c>
    </row>
    <row r="32" spans="2:7" x14ac:dyDescent="0.2">
      <c r="B32" s="5">
        <v>22608</v>
      </c>
      <c r="C32" s="6" t="s">
        <v>54</v>
      </c>
      <c r="D32" s="5" t="s">
        <v>15</v>
      </c>
      <c r="E32" s="5" t="s">
        <v>8</v>
      </c>
      <c r="F32" s="2">
        <v>2649</v>
      </c>
      <c r="G32" s="2">
        <v>13040094</v>
      </c>
    </row>
    <row r="33" spans="2:7" x14ac:dyDescent="0.2">
      <c r="B33" s="5">
        <v>37814</v>
      </c>
      <c r="C33" s="6" t="s">
        <v>56</v>
      </c>
      <c r="D33" s="5" t="s">
        <v>15</v>
      </c>
      <c r="E33" s="5" t="s">
        <v>8</v>
      </c>
      <c r="F33" s="2">
        <v>308</v>
      </c>
      <c r="G33" s="2">
        <v>1276804</v>
      </c>
    </row>
    <row r="34" spans="2:7" x14ac:dyDescent="0.2">
      <c r="B34" s="5">
        <v>25045</v>
      </c>
      <c r="C34" s="6" t="s">
        <v>57</v>
      </c>
      <c r="D34" s="5" t="s">
        <v>15</v>
      </c>
      <c r="E34" s="5" t="s">
        <v>8</v>
      </c>
      <c r="F34" s="2">
        <v>192</v>
      </c>
      <c r="G34" s="2">
        <v>806738</v>
      </c>
    </row>
    <row r="35" spans="2:7" x14ac:dyDescent="0.2">
      <c r="B35" s="5">
        <v>23436</v>
      </c>
      <c r="C35" s="6" t="s">
        <v>58</v>
      </c>
      <c r="D35" s="5" t="s">
        <v>15</v>
      </c>
      <c r="E35" s="5" t="s">
        <v>8</v>
      </c>
      <c r="F35" s="2">
        <v>782</v>
      </c>
      <c r="G35" s="2">
        <v>2437736</v>
      </c>
    </row>
    <row r="36" spans="2:7" x14ac:dyDescent="0.2">
      <c r="B36" s="5">
        <v>38004</v>
      </c>
      <c r="C36" s="6" t="s">
        <v>59</v>
      </c>
      <c r="D36" s="5" t="s">
        <v>15</v>
      </c>
      <c r="E36" s="5" t="s">
        <v>8</v>
      </c>
      <c r="F36" s="2">
        <v>184</v>
      </c>
      <c r="G36" s="2">
        <v>652755</v>
      </c>
    </row>
    <row r="37" spans="2:7" x14ac:dyDescent="0.2">
      <c r="B37" s="5">
        <v>11940</v>
      </c>
      <c r="C37" s="6" t="s">
        <v>60</v>
      </c>
      <c r="D37" s="5" t="s">
        <v>15</v>
      </c>
      <c r="E37" s="5" t="s">
        <v>8</v>
      </c>
      <c r="F37" s="2">
        <v>2090</v>
      </c>
      <c r="G37" s="2">
        <v>8476945</v>
      </c>
    </row>
    <row r="38" spans="2:7" x14ac:dyDescent="0.2">
      <c r="B38" s="5">
        <v>21664</v>
      </c>
      <c r="C38" s="6" t="s">
        <v>61</v>
      </c>
      <c r="D38" s="5" t="s">
        <v>15</v>
      </c>
      <c r="E38" s="5" t="s">
        <v>8</v>
      </c>
      <c r="F38" s="2">
        <v>20866</v>
      </c>
      <c r="G38" s="2">
        <v>86890443</v>
      </c>
    </row>
    <row r="39" spans="2:7" x14ac:dyDescent="0.2">
      <c r="B39" s="5">
        <v>21703</v>
      </c>
      <c r="C39" s="6" t="s">
        <v>62</v>
      </c>
      <c r="D39" s="5" t="s">
        <v>15</v>
      </c>
      <c r="E39" s="5" t="s">
        <v>8</v>
      </c>
      <c r="F39" s="2">
        <v>561</v>
      </c>
      <c r="G39" s="2">
        <v>2024362</v>
      </c>
    </row>
    <row r="40" spans="2:7" x14ac:dyDescent="0.2">
      <c r="B40" s="5">
        <v>41172</v>
      </c>
      <c r="C40" s="6" t="s">
        <v>63</v>
      </c>
      <c r="D40" s="5" t="s">
        <v>15</v>
      </c>
      <c r="E40" s="5" t="s">
        <v>8</v>
      </c>
      <c r="F40" s="2">
        <v>234</v>
      </c>
      <c r="G40" s="2">
        <v>695657</v>
      </c>
    </row>
    <row r="41" spans="2:7" x14ac:dyDescent="0.2">
      <c r="B41" s="5">
        <v>25625</v>
      </c>
      <c r="C41" s="6" t="s">
        <v>66</v>
      </c>
      <c r="D41" s="5" t="s">
        <v>15</v>
      </c>
      <c r="E41" s="5" t="s">
        <v>8</v>
      </c>
      <c r="F41" s="2">
        <v>169</v>
      </c>
      <c r="G41" s="2">
        <v>672276</v>
      </c>
    </row>
    <row r="42" spans="2:7" x14ac:dyDescent="0.2">
      <c r="B42" s="5">
        <v>34693</v>
      </c>
      <c r="C42" s="6" t="s">
        <v>67</v>
      </c>
      <c r="D42" s="5" t="s">
        <v>15</v>
      </c>
      <c r="E42" s="5" t="s">
        <v>8</v>
      </c>
      <c r="F42" s="2">
        <v>221</v>
      </c>
      <c r="G42" s="2">
        <v>834096</v>
      </c>
    </row>
    <row r="43" spans="2:7" x14ac:dyDescent="0.2">
      <c r="B43" s="5">
        <v>35523</v>
      </c>
      <c r="C43" s="6" t="s">
        <v>69</v>
      </c>
      <c r="D43" s="5" t="s">
        <v>15</v>
      </c>
      <c r="E43" s="5" t="s">
        <v>8</v>
      </c>
      <c r="F43" s="2">
        <v>182</v>
      </c>
      <c r="G43" s="2">
        <v>456302</v>
      </c>
    </row>
    <row r="44" spans="2:7" x14ac:dyDescent="0.2">
      <c r="B44" s="5">
        <v>41316</v>
      </c>
      <c r="C44" s="6" t="s">
        <v>70</v>
      </c>
      <c r="D44" s="5" t="s">
        <v>15</v>
      </c>
      <c r="E44" s="5" t="s">
        <v>8</v>
      </c>
      <c r="F44" s="2">
        <v>83</v>
      </c>
      <c r="G44" s="2">
        <v>314564</v>
      </c>
    </row>
    <row r="45" spans="2:7" x14ac:dyDescent="0.2">
      <c r="B45" s="5">
        <v>30259</v>
      </c>
      <c r="C45" s="6" t="s">
        <v>72</v>
      </c>
      <c r="D45" s="5" t="s">
        <v>15</v>
      </c>
      <c r="E45" s="5" t="s">
        <v>8</v>
      </c>
      <c r="F45" s="2">
        <v>832</v>
      </c>
      <c r="G45" s="2">
        <v>3591446</v>
      </c>
    </row>
    <row r="46" spans="2:7" x14ac:dyDescent="0.2">
      <c r="B46" s="5">
        <v>25497</v>
      </c>
      <c r="C46" s="6" t="s">
        <v>73</v>
      </c>
      <c r="D46" s="5" t="s">
        <v>15</v>
      </c>
      <c r="E46" s="5" t="s">
        <v>8</v>
      </c>
      <c r="F46" s="2">
        <v>63</v>
      </c>
      <c r="G46" s="2">
        <v>107697</v>
      </c>
    </row>
    <row r="47" spans="2:7" x14ac:dyDescent="0.2">
      <c r="B47" s="5">
        <v>20631</v>
      </c>
      <c r="C47" s="6" t="s">
        <v>74</v>
      </c>
      <c r="D47" s="5" t="s">
        <v>15</v>
      </c>
      <c r="E47" s="5" t="s">
        <v>8</v>
      </c>
      <c r="F47" s="2">
        <v>1217</v>
      </c>
      <c r="G47" s="2">
        <v>4499437</v>
      </c>
    </row>
    <row r="48" spans="2:7" x14ac:dyDescent="0.2">
      <c r="B48" s="5">
        <v>30255</v>
      </c>
      <c r="C48" s="6" t="s">
        <v>75</v>
      </c>
      <c r="D48" s="5" t="s">
        <v>15</v>
      </c>
      <c r="E48" s="5" t="s">
        <v>8</v>
      </c>
      <c r="F48" s="2">
        <v>4246</v>
      </c>
      <c r="G48" s="2">
        <v>18301681</v>
      </c>
    </row>
    <row r="49" spans="2:7" x14ac:dyDescent="0.2">
      <c r="B49" s="5">
        <v>21954</v>
      </c>
      <c r="C49" s="6" t="s">
        <v>76</v>
      </c>
      <c r="D49" s="5" t="s">
        <v>15</v>
      </c>
      <c r="E49" s="5" t="s">
        <v>8</v>
      </c>
      <c r="F49" s="2">
        <v>404</v>
      </c>
      <c r="G49" s="2">
        <v>1260831</v>
      </c>
    </row>
    <row r="50" spans="2:7" x14ac:dyDescent="0.2">
      <c r="B50" s="5">
        <v>21955</v>
      </c>
      <c r="C50" s="6" t="s">
        <v>76</v>
      </c>
      <c r="D50" s="5" t="s">
        <v>15</v>
      </c>
      <c r="E50" s="5" t="s">
        <v>8</v>
      </c>
      <c r="F50" s="2">
        <v>103</v>
      </c>
      <c r="G50" s="2">
        <v>330481</v>
      </c>
    </row>
    <row r="51" spans="2:7" x14ac:dyDescent="0.2">
      <c r="B51" s="5">
        <v>21959</v>
      </c>
      <c r="C51" s="6" t="s">
        <v>76</v>
      </c>
      <c r="D51" s="5" t="s">
        <v>15</v>
      </c>
      <c r="E51" s="5" t="s">
        <v>8</v>
      </c>
      <c r="F51" s="2">
        <v>389</v>
      </c>
      <c r="G51" s="2">
        <v>1230578</v>
      </c>
    </row>
    <row r="52" spans="2:7" x14ac:dyDescent="0.2">
      <c r="B52" s="5">
        <v>39654</v>
      </c>
      <c r="C52" s="6" t="s">
        <v>78</v>
      </c>
      <c r="D52" s="5" t="s">
        <v>15</v>
      </c>
      <c r="E52" s="5" t="s">
        <v>8</v>
      </c>
      <c r="F52" s="2">
        <v>332</v>
      </c>
      <c r="G52" s="2">
        <v>1200383</v>
      </c>
    </row>
    <row r="53" spans="2:7" x14ac:dyDescent="0.2">
      <c r="B53" s="5">
        <v>22606</v>
      </c>
      <c r="C53" s="6" t="s">
        <v>79</v>
      </c>
      <c r="D53" s="5" t="s">
        <v>15</v>
      </c>
      <c r="E53" s="5" t="s">
        <v>9</v>
      </c>
      <c r="F53" s="2">
        <v>7921</v>
      </c>
      <c r="G53" s="2">
        <v>24734489</v>
      </c>
    </row>
    <row r="54" spans="2:7" x14ac:dyDescent="0.2">
      <c r="B54" s="5">
        <v>31242</v>
      </c>
      <c r="C54" s="6" t="s">
        <v>80</v>
      </c>
      <c r="D54" s="5" t="s">
        <v>15</v>
      </c>
      <c r="E54" s="5" t="s">
        <v>8</v>
      </c>
      <c r="F54" s="2">
        <v>395</v>
      </c>
      <c r="G54" s="2">
        <v>1459089</v>
      </c>
    </row>
    <row r="55" spans="2:7" x14ac:dyDescent="0.2">
      <c r="B55" s="5">
        <v>25349</v>
      </c>
      <c r="C55" s="6" t="s">
        <v>81</v>
      </c>
      <c r="D55" s="5" t="s">
        <v>15</v>
      </c>
      <c r="E55" s="5" t="s">
        <v>8</v>
      </c>
      <c r="F55" s="2">
        <v>3721</v>
      </c>
      <c r="G55" s="2">
        <v>13679021</v>
      </c>
    </row>
    <row r="56" spans="2:7" x14ac:dyDescent="0.2">
      <c r="B56" s="5">
        <v>31044</v>
      </c>
      <c r="C56" s="6" t="s">
        <v>83</v>
      </c>
      <c r="D56" s="5" t="s">
        <v>15</v>
      </c>
      <c r="E56" s="5" t="s">
        <v>8</v>
      </c>
      <c r="F56" s="2">
        <v>118</v>
      </c>
      <c r="G56" s="2">
        <v>396307</v>
      </c>
    </row>
    <row r="57" spans="2:7" x14ac:dyDescent="0.2">
      <c r="B57" s="5">
        <v>30857</v>
      </c>
      <c r="C57" s="6" t="s">
        <v>84</v>
      </c>
      <c r="D57" s="5" t="s">
        <v>15</v>
      </c>
      <c r="E57" s="5" t="s">
        <v>8</v>
      </c>
      <c r="F57" s="2">
        <v>400</v>
      </c>
      <c r="G57" s="2">
        <v>1469654</v>
      </c>
    </row>
    <row r="58" spans="2:7" x14ac:dyDescent="0.2">
      <c r="B58" s="5">
        <v>30684</v>
      </c>
      <c r="C58" s="6" t="s">
        <v>85</v>
      </c>
      <c r="D58" s="5" t="s">
        <v>15</v>
      </c>
      <c r="E58" s="5" t="s">
        <v>8</v>
      </c>
      <c r="F58" s="2">
        <v>142</v>
      </c>
      <c r="G58" s="2">
        <v>506923</v>
      </c>
    </row>
    <row r="59" spans="2:7" x14ac:dyDescent="0.2">
      <c r="B59" s="5">
        <v>13148</v>
      </c>
      <c r="C59" s="6" t="s">
        <v>86</v>
      </c>
      <c r="D59" s="5" t="s">
        <v>15</v>
      </c>
      <c r="E59" s="5" t="s">
        <v>8</v>
      </c>
      <c r="F59" s="2">
        <v>180</v>
      </c>
      <c r="G59" s="2">
        <v>416077</v>
      </c>
    </row>
    <row r="60" spans="2:7" x14ac:dyDescent="0.2">
      <c r="B60" s="5">
        <v>25635</v>
      </c>
      <c r="C60" s="6" t="s">
        <v>87</v>
      </c>
      <c r="D60" s="5" t="s">
        <v>15</v>
      </c>
      <c r="E60" s="5" t="s">
        <v>8</v>
      </c>
      <c r="F60" s="2">
        <v>337</v>
      </c>
      <c r="G60" s="2">
        <v>1277864</v>
      </c>
    </row>
    <row r="61" spans="2:7" x14ac:dyDescent="0.2">
      <c r="B61" s="5">
        <v>36383</v>
      </c>
      <c r="C61" s="6" t="s">
        <v>88</v>
      </c>
      <c r="D61" s="5" t="s">
        <v>15</v>
      </c>
      <c r="E61" s="5" t="s">
        <v>8</v>
      </c>
      <c r="F61" s="2">
        <v>69</v>
      </c>
      <c r="G61" s="2">
        <v>285531</v>
      </c>
    </row>
    <row r="62" spans="2:7" x14ac:dyDescent="0.2">
      <c r="B62" s="5">
        <v>41586</v>
      </c>
      <c r="C62" s="6" t="s">
        <v>90</v>
      </c>
      <c r="D62" s="5" t="s">
        <v>15</v>
      </c>
      <c r="E62" s="5" t="s">
        <v>8</v>
      </c>
      <c r="F62" s="2">
        <v>13</v>
      </c>
      <c r="G62" s="2">
        <v>44808</v>
      </c>
    </row>
    <row r="63" spans="2:7" x14ac:dyDescent="0.2">
      <c r="B63" s="5">
        <v>25024</v>
      </c>
      <c r="C63" s="6" t="s">
        <v>91</v>
      </c>
      <c r="D63" s="5" t="s">
        <v>15</v>
      </c>
      <c r="E63" s="5" t="s">
        <v>8</v>
      </c>
      <c r="F63" s="2">
        <v>411</v>
      </c>
      <c r="G63" s="2">
        <v>1209037</v>
      </c>
    </row>
    <row r="64" spans="2:7" x14ac:dyDescent="0.2">
      <c r="B64" s="5">
        <v>33263</v>
      </c>
      <c r="C64" s="6" t="s">
        <v>94</v>
      </c>
      <c r="D64" s="5" t="s">
        <v>15</v>
      </c>
      <c r="E64" s="5" t="s">
        <v>8</v>
      </c>
      <c r="F64" s="2">
        <v>1313</v>
      </c>
      <c r="G64" s="2">
        <v>5547172</v>
      </c>
    </row>
    <row r="65" spans="5:7" x14ac:dyDescent="0.2">
      <c r="E65">
        <f>COUNTA(E4:E64)</f>
        <v>61</v>
      </c>
      <c r="F65" s="10">
        <f>SUM(F4:F64)</f>
        <v>71243</v>
      </c>
      <c r="G65" s="10">
        <f>SUM(G4:G64)</f>
        <v>281630968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0"/>
  <sheetViews>
    <sheetView workbookViewId="0">
      <selection activeCell="E10" sqref="E10:G10"/>
    </sheetView>
  </sheetViews>
  <sheetFormatPr defaultRowHeight="14.25" x14ac:dyDescent="0.2"/>
  <cols>
    <col min="3" max="3" width="67.375" bestFit="1" customWidth="1"/>
    <col min="5" max="5" width="11.25" bestFit="1" customWidth="1"/>
    <col min="7" max="7" width="11.5" bestFit="1" customWidth="1"/>
  </cols>
  <sheetData>
    <row r="4" spans="2:7" x14ac:dyDescent="0.2">
      <c r="B4" s="4" t="s">
        <v>10</v>
      </c>
      <c r="C4" s="7" t="s">
        <v>11</v>
      </c>
      <c r="D4" s="4" t="s">
        <v>12</v>
      </c>
      <c r="E4" s="4" t="s">
        <v>13</v>
      </c>
      <c r="F4" s="3" t="s">
        <v>2</v>
      </c>
      <c r="G4" s="3" t="s">
        <v>3</v>
      </c>
    </row>
    <row r="5" spans="2:7" x14ac:dyDescent="0.2">
      <c r="B5" s="5">
        <v>10567</v>
      </c>
      <c r="C5" s="6" t="s">
        <v>39</v>
      </c>
      <c r="D5" s="5" t="s">
        <v>15</v>
      </c>
      <c r="E5" s="5" t="s">
        <v>5</v>
      </c>
      <c r="F5" s="2">
        <v>1634</v>
      </c>
      <c r="G5" s="2">
        <v>7150833</v>
      </c>
    </row>
    <row r="6" spans="2:7" x14ac:dyDescent="0.2">
      <c r="B6" s="5">
        <v>22419</v>
      </c>
      <c r="C6" s="6" t="s">
        <v>41</v>
      </c>
      <c r="D6" s="5" t="s">
        <v>15</v>
      </c>
      <c r="E6" s="5" t="s">
        <v>4</v>
      </c>
      <c r="F6" s="2">
        <v>3032</v>
      </c>
      <c r="G6" s="2">
        <v>12493398</v>
      </c>
    </row>
    <row r="7" spans="2:7" x14ac:dyDescent="0.2">
      <c r="B7" s="5">
        <v>10819</v>
      </c>
      <c r="C7" s="6" t="s">
        <v>42</v>
      </c>
      <c r="D7" s="5" t="s">
        <v>15</v>
      </c>
      <c r="E7" s="5" t="s">
        <v>5</v>
      </c>
      <c r="F7" s="2">
        <v>261</v>
      </c>
      <c r="G7" s="2">
        <v>1136489</v>
      </c>
    </row>
    <row r="8" spans="2:7" x14ac:dyDescent="0.2">
      <c r="B8" s="5">
        <v>25694</v>
      </c>
      <c r="C8" s="6" t="s">
        <v>48</v>
      </c>
      <c r="D8" s="5" t="s">
        <v>15</v>
      </c>
      <c r="E8" s="5" t="s">
        <v>5</v>
      </c>
      <c r="F8" s="2">
        <v>433</v>
      </c>
      <c r="G8" s="2">
        <v>2194077</v>
      </c>
    </row>
    <row r="9" spans="2:7" x14ac:dyDescent="0.2">
      <c r="B9" s="5">
        <v>3942</v>
      </c>
      <c r="C9" s="6" t="s">
        <v>102</v>
      </c>
      <c r="D9" s="5" t="s">
        <v>15</v>
      </c>
      <c r="E9" s="5" t="s">
        <v>5</v>
      </c>
      <c r="F9" s="2">
        <v>40664</v>
      </c>
      <c r="G9" s="2">
        <v>179240745</v>
      </c>
    </row>
    <row r="10" spans="2:7" x14ac:dyDescent="0.2">
      <c r="E10">
        <f>COUNTA(E5:E9)</f>
        <v>5</v>
      </c>
      <c r="F10" s="10">
        <f>SUM(F5:F9)</f>
        <v>46024</v>
      </c>
      <c r="G10" s="10">
        <f>SUM(G5:G9)</f>
        <v>202215542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A086DDDCBCD4CBE2E6891795F1930" ma:contentTypeVersion="5" ma:contentTypeDescription="Create a new document." ma:contentTypeScope="" ma:versionID="661559d5350a1a4d619565e6ef623ff7">
  <xsd:schema xmlns:xsd="http://www.w3.org/2001/XMLSchema" xmlns:xs="http://www.w3.org/2001/XMLSchema" xmlns:p="http://schemas.microsoft.com/office/2006/metadata/properties" xmlns:ns1="http://schemas.microsoft.com/sharepoint/v3" xmlns:ns2="ceaa0c2d-1d2f-4b4c-842e-97b8e01caaa6" targetNamespace="http://schemas.microsoft.com/office/2006/metadata/properties" ma:root="true" ma:fieldsID="c64e38f5917d814f242da2906741dc9f" ns1:_="" ns2:_="">
    <xsd:import namespace="http://schemas.microsoft.com/sharepoint/v3"/>
    <xsd:import namespace="ceaa0c2d-1d2f-4b4c-842e-97b8e01caa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a0c2d-1d2f-4b4c-842e-97b8e01caaa6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Orden xmlns="ceaa0c2d-1d2f-4b4c-842e-97b8e01caaa6" xsi:nil="true"/>
  </documentManagement>
</p:properties>
</file>

<file path=customXml/itemProps1.xml><?xml version="1.0" encoding="utf-8"?>
<ds:datastoreItem xmlns:ds="http://schemas.openxmlformats.org/officeDocument/2006/customXml" ds:itemID="{C2416C32-A02B-4886-8AB7-1AF3097AA039}"/>
</file>

<file path=customXml/itemProps2.xml><?xml version="1.0" encoding="utf-8"?>
<ds:datastoreItem xmlns:ds="http://schemas.openxmlformats.org/officeDocument/2006/customXml" ds:itemID="{9E45D727-DE68-4282-AAA1-F66E7C450D7E}"/>
</file>

<file path=customXml/itemProps3.xml><?xml version="1.0" encoding="utf-8"?>
<ds:datastoreItem xmlns:ds="http://schemas.openxmlformats.org/officeDocument/2006/customXml" ds:itemID="{ED8E2FC0-B76F-4C48-8D35-8B84041277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Resumen</vt:lpstr>
      <vt:lpstr>AY 2009-10</vt:lpstr>
      <vt:lpstr>Private</vt:lpstr>
      <vt:lpstr>Proprietary</vt:lpstr>
      <vt:lpstr>Public</vt:lpstr>
      <vt:lpstr>'AY 2009-10'!Print_Area</vt:lpstr>
      <vt:lpstr>Resumen!Print_Area</vt:lpstr>
      <vt:lpstr>'AY 2009-10'!Print_Titles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Pell Grant Recipients by Institution 2009-10 (MS Excel)</dc:title>
  <dc:creator>Office of Postsecondary Education</dc:creator>
  <cp:lastModifiedBy>Calderon, Jaime</cp:lastModifiedBy>
  <cp:lastPrinted>2011-08-26T15:47:33Z</cp:lastPrinted>
  <dcterms:created xsi:type="dcterms:W3CDTF">2010-07-26T15:35:00Z</dcterms:created>
  <dcterms:modified xsi:type="dcterms:W3CDTF">2011-12-20T14:31:55Z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0x01010022DA086DDDCBCD4CBE2E6891795F1930</vt:lpwstr>
  </property>
  <property fmtid="{D5CDD505-2E9C-101B-9397-08002B2CF9AE}" pid="3" name="Order">
    <vt:r8>1100</vt:r8>
  </property>
  <property fmtid="{D5CDD505-2E9C-101B-9397-08002B2CF9AE}" pid="4" name="xd_Signature">
    <vt:bool>false</vt:bool>
  </property>
  <property fmtid="{D5CDD505-2E9C-101B-9397-08002B2CF9AE}" pid="5" name="Year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